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x157\Desktop\"/>
    </mc:Choice>
  </mc:AlternateContent>
  <xr:revisionPtr revIDLastSave="0" documentId="13_ncr:1_{6FAE6793-243A-488C-AF2E-0BDDACE5D115}" xr6:coauthVersionLast="47" xr6:coauthVersionMax="47" xr10:uidLastSave="{00000000-0000-0000-0000-000000000000}"/>
  <bookViews>
    <workbookView xWindow="-108" yWindow="-108" windowWidth="23256" windowHeight="12576" tabRatio="852" xr2:uid="{68A17F05-3B7F-4B33-95DA-20F8B987B492}"/>
  </bookViews>
  <sheets>
    <sheet name="Summary" sheetId="1" r:id="rId1"/>
    <sheet name="Table 1 - EFTs to Pacifica" sheetId="2" r:id="rId2"/>
    <sheet name="Table 2 - EFTs from Pacifica" sheetId="5" r:id="rId3"/>
  </sheets>
  <definedNames>
    <definedName name="_xlnm._FilterDatabase" localSheetId="1" hidden="1">'Table 1 - EFTs to Pacifica'!$A$3:$N$146</definedName>
    <definedName name="_xlnm._FilterDatabase" localSheetId="2" hidden="1">'Table 2 - EFTs from Pacifica'!$A$3:$N$144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C6" i="1"/>
  <c r="B6" i="1"/>
  <c r="C5" i="1"/>
  <c r="B5" i="1"/>
  <c r="D6" i="1" l="1"/>
</calcChain>
</file>

<file path=xl/sharedStrings.xml><?xml version="1.0" encoding="utf-8"?>
<sst xmlns="http://schemas.openxmlformats.org/spreadsheetml/2006/main" count="2872" uniqueCount="178">
  <si>
    <t>Table # and Title</t>
  </si>
  <si>
    <t xml:space="preserve">Dates </t>
  </si>
  <si>
    <t>Currency</t>
  </si>
  <si>
    <t>From</t>
  </si>
  <si>
    <t>To</t>
  </si>
  <si>
    <t>COD</t>
  </si>
  <si>
    <t>PD</t>
  </si>
  <si>
    <t>Pacifica Dollars</t>
  </si>
  <si>
    <t>Legend</t>
  </si>
  <si>
    <t>Report Type</t>
  </si>
  <si>
    <t>Date</t>
  </si>
  <si>
    <t>Ordering Client</t>
  </si>
  <si>
    <t>Ordering Institution</t>
  </si>
  <si>
    <t>Ordering Transit No. / Account No.</t>
  </si>
  <si>
    <t>Sending Institution / Sender Entity or Individual</t>
  </si>
  <si>
    <t>Receiving Institution / Receiver Entity or Individual</t>
  </si>
  <si>
    <t>Beneficiary</t>
  </si>
  <si>
    <t>Beneficiary's Institution</t>
  </si>
  <si>
    <t>Beneficiary's Transit No. / Account No.</t>
  </si>
  <si>
    <t>Amount</t>
  </si>
  <si>
    <t>Remittance Info</t>
  </si>
  <si>
    <t>EFTransfer</t>
  </si>
  <si>
    <t>Table 1: Electronic Fund Transfers Report</t>
  </si>
  <si>
    <t>Amount (COD)</t>
  </si>
  <si>
    <t>Gift</t>
  </si>
  <si>
    <t xml:space="preserve">Pacifica Imperial Bank of Commerce 
8c Ironwood Avenue, 
Port Hesperia, 
Pacifica
</t>
  </si>
  <si>
    <t>BBA Bank Limited
165 Swan Hills Cove, 
Fox Hollow, 
Pacifica</t>
  </si>
  <si>
    <t>00003-02694-0019853</t>
  </si>
  <si>
    <t>Ad Astra Holdings SL</t>
  </si>
  <si>
    <t>Mercury Limited
159 King's Point,
Highland Park,
269981,
Corada</t>
  </si>
  <si>
    <t>Silver Holdings Incorporated
209 Anola Point
Fox Hollow,
Pacifica</t>
  </si>
  <si>
    <t>-</t>
  </si>
  <si>
    <t>Prism Capital Bank
56 Teulon Avenue, 
Maravista, 
570014, 
Corada</t>
  </si>
  <si>
    <t>Table 2: Electronic Fund Transfers Report</t>
  </si>
  <si>
    <t>TABLE OF CONTENTS:  SUMMARY OF FINANCIAL TRANSACTIONS AND/OR IMPORTATION/EXPORTATION OF CURRENCY</t>
  </si>
  <si>
    <t>0308 993 1967</t>
  </si>
  <si>
    <t xml:space="preserve">0201 107  1965 </t>
  </si>
  <si>
    <t>Abanca Corporacion Grande
97 Cortez Pt,
Corada</t>
  </si>
  <si>
    <t xml:space="preserve">0305 010  1965 </t>
  </si>
  <si>
    <t>83751130-010</t>
  </si>
  <si>
    <t>85486637-010</t>
  </si>
  <si>
    <t>0005-97546031</t>
  </si>
  <si>
    <t>84857373-010</t>
  </si>
  <si>
    <t>0005-97154146</t>
  </si>
  <si>
    <t>92063895-010</t>
  </si>
  <si>
    <t>80802785-010</t>
  </si>
  <si>
    <t>86022108-010</t>
  </si>
  <si>
    <t>0005-97422141</t>
  </si>
  <si>
    <t>81968495-010</t>
  </si>
  <si>
    <t>0005-80261615</t>
  </si>
  <si>
    <t>022-85642392</t>
  </si>
  <si>
    <t>0308-02694-3948066</t>
  </si>
  <si>
    <t>0308-02694-6126376</t>
  </si>
  <si>
    <t>0308-02694-2535743</t>
  </si>
  <si>
    <t>0308-02694-3281066</t>
  </si>
  <si>
    <t>19153-0215</t>
  </si>
  <si>
    <t>18746-0215</t>
  </si>
  <si>
    <t>18363-0215</t>
  </si>
  <si>
    <t>17836-0215</t>
  </si>
  <si>
    <t>14747-0215</t>
  </si>
  <si>
    <t>17496-0215</t>
  </si>
  <si>
    <t>16854-0215</t>
  </si>
  <si>
    <t>14213-0215</t>
  </si>
  <si>
    <t>10658-0215</t>
  </si>
  <si>
    <t>16346-0215</t>
  </si>
  <si>
    <t>Alloy Arc Windows, 4901 Janiya Canyon, Woodbine, Corada, 186294</t>
  </si>
  <si>
    <t>Beryllium Discovery Corp, 261 Kshlerin Ford, Highland Park, Corada, 278232</t>
  </si>
  <si>
    <t>Cipher Publishing, 0022 Lang Center, Folsum, Corada, 996396</t>
  </si>
  <si>
    <t>Cogent Data, 28398 Schmidt Well, Maravista, Corada, 575463</t>
  </si>
  <si>
    <t>Copper Creek Mining, 43040 Markus Greens, Maravista, Corada, 565669</t>
  </si>
  <si>
    <t>Dysprosium Corp, 781 Carlos Port, Solara, Corada, 733910</t>
  </si>
  <si>
    <t>Gallium Mining Limited, 757 Berenice Cliffs, Woodbine, Corada, 168694</t>
  </si>
  <si>
    <t>Germanium Technologies, 8578 Gerlach Dale, Highland Park, Corada, 265976</t>
  </si>
  <si>
    <t>Helium One Global, 385 Ortiz Falls, Folsum, Corada, 995448</t>
  </si>
  <si>
    <t>Indium Corporation, 0808 Claudie Junction, Highland Park, Corada, 296182</t>
  </si>
  <si>
    <t>Mercury Processing Services, 112 Janessa Glens, Woodbine, Corada, 126264</t>
  </si>
  <si>
    <t>Neptunium Limited, 86421 Kirlin Vista, Solara, Corada, 772214</t>
  </si>
  <si>
    <t>Nitrogen Corporation, 998 Amiya Track, Woodbine, Corada, 171723</t>
  </si>
  <si>
    <t>Palladium Energy, 340 Kiel Summit, Folsum, Corada, 998131</t>
  </si>
  <si>
    <t>PotashCorp, 278 King Key, Woodbine, Corada, 171971</t>
  </si>
  <si>
    <t>Ruthenium Industries, 35566 Tyree Lodge, Woodbine, Corada, 181271</t>
  </si>
  <si>
    <t>Sanguine Services, 0139 Ryan Greens, Woodbine, Corada, 124434</t>
  </si>
  <si>
    <t>Silicon Laboratories, 799 Isidro Radial, Maravista, Corada, 555774</t>
  </si>
  <si>
    <t>Snared Services , 662 Cole Station, Highland Park, Corada, 299726</t>
  </si>
  <si>
    <t>Sodium Solutions, 45067 Otha Pike, Woodbine, Corada, 161316</t>
  </si>
  <si>
    <t>Strat Security, 178 Ferry Prairie, Maravista, Corada, 592749</t>
  </si>
  <si>
    <t>Subsequent Development, 9282 Schaefer Oval, Maravista, Corada, 581257</t>
  </si>
  <si>
    <t>Crestline Trust Bank, Suite 5a-56 Cerulean Drive, Folsum, Corada, 995490</t>
  </si>
  <si>
    <t>Opal Bank, 73 Kipling Avenue, Folsum, Corada, 997701</t>
  </si>
  <si>
    <t>Sterling Banks, 384 Craik Drive, Maravista, Corada, 550680</t>
  </si>
  <si>
    <t>Visionary Bank, 52b Tompkins Crescent, Folsum, Corada, 999879</t>
  </si>
  <si>
    <t>Iris Banking, 70 Macoun Port, Maravista, Corada, 572185</t>
  </si>
  <si>
    <t>Corada National Bank, 45 Vanscoy Way, Folsum, Corada, 995820</t>
  </si>
  <si>
    <t>Paramount Credit Union, 44 Storthoaks Boulevard, Folsum, Corada, 995042</t>
  </si>
  <si>
    <t>Prism Capital Bank, 56 Teulon Avenue, Maravista, Corada, 570014</t>
  </si>
  <si>
    <t>Spectra Investment Bank, 88 Sunridge Pass, Folsum, Corada, 995146</t>
  </si>
  <si>
    <t>Gallium Investments, 62501 Hayes Forest, Fox Hollow, Pacifica</t>
  </si>
  <si>
    <t>Fermion Fields, 536 Reed Unions, Port Hesperia, Pacifica</t>
  </si>
  <si>
    <t>Polonium Partnerships, 20850 Jazlyn Haven, Fox Hollow, Pacifica</t>
  </si>
  <si>
    <t>Rhodium Innovations, 34456 Eldon Ridges, Port Hesperia, Pacifica</t>
  </si>
  <si>
    <t>Vanadium Ventures, 10321 Pascale Trail, Fox Hollow, Pacifica</t>
  </si>
  <si>
    <t>Tellurium Trust, 638 Hand Lodge, Fox Hollow, Pacifica</t>
  </si>
  <si>
    <t>Ironclad Ventures, 12586 Langworth Island, Port Hesperia, Pacifica</t>
  </si>
  <si>
    <t>Hafnium Horizons, 87183 Kerluke Pass, Port Hesperia, Pacifica</t>
  </si>
  <si>
    <t>Technetium Trading, 47948 Natasha Vista, Port Hesperia, Pacifica</t>
  </si>
  <si>
    <t>Yttrium Yachts, 9849 Morissette Gardens, Port Hesperia, Pacifica</t>
  </si>
  <si>
    <t>Gadolinium Global, 082 Streich Pine, Port Hesperia, Pacifica</t>
  </si>
  <si>
    <t>Mendelevium Mining, 29171 Witting Tunnel, Fox Hollow, Pacifica</t>
  </si>
  <si>
    <t>Actinide Alliance, 31238 Shana Drive, Fox Hollow, Pacifica</t>
  </si>
  <si>
    <t>Dubnium Dynamics, 5064 Hoppe Plains, Port Hesperia, Pacifica</t>
  </si>
  <si>
    <t>Zinc Zephyr, 867 Edmond Alley, Fox Hollow, Pacifica</t>
  </si>
  <si>
    <t>Promethium Partners, 2414 Lindgren Plain, Fox Hollow, Pacifica</t>
  </si>
  <si>
    <t>Niobium Networks, 75210 Nicolas Flats, Port Hesperia, Pacifica</t>
  </si>
  <si>
    <t>Halogen Holdings, 584 Gibson Spring, Fox Hollow, Pacifica</t>
  </si>
  <si>
    <t>Copperfield Resources, 532 Cristina Mount, Port Hesperia, Pacifica</t>
  </si>
  <si>
    <t>Lawrencium Laboratories, 082 Dominique Mount, Fox Hollow, Pacifica</t>
  </si>
  <si>
    <t>Bismuth Ventures, 022 Spinka Point, Fox Hollow, Pacifica</t>
  </si>
  <si>
    <t>Terbium Trading, 9412 Wiegand Street, Port Hesperia, Pacifica</t>
  </si>
  <si>
    <t>Manganese Mavericks, 51186 Mante Glens, Fox Hollow, Pacifica</t>
  </si>
  <si>
    <t>Tennessine Trading, 848 Hoeger Inlet, Fox Hollow, Pacifica</t>
  </si>
  <si>
    <t>Astatine Analytics, 666 Douglas Turnpike, Fox Hollow, Pacifica</t>
  </si>
  <si>
    <t>BBA Bank Limited, 165 Swan Hills Cove, Fox Hollow, Pacifica</t>
  </si>
  <si>
    <t>Nova National Bank, 75 Langenburg Blvd, Fox Hollow, Pacifica</t>
  </si>
  <si>
    <t>Pacifica Imperial Bank of Commerce , 8c Ironwood Avenue, Port Hesperia, Pacifica</t>
  </si>
  <si>
    <t>Pacifica National Bank, Suite 16-45 Valleycrest Avenue, Fox Hollow, Pacifica</t>
  </si>
  <si>
    <t>Table 1: Transactions to Pacifica</t>
  </si>
  <si>
    <t>Non-taxable contributions</t>
  </si>
  <si>
    <t>Business Related Expenses</t>
  </si>
  <si>
    <t>Azure Span, 138 Austyn Mountain, Folsum, Corada, 996425</t>
  </si>
  <si>
    <t>Nordic Experience, 7877 Amira Vista, Highland Park, Corada, 269745</t>
  </si>
  <si>
    <t xml:space="preserve">Sandman Quarry Ltd., 967 Collins Forge, Highland Park, Corada, 235745 </t>
  </si>
  <si>
    <t>VR Realm Ltd., 383 Roslyn Villages, Woodbine, Corada, 148505</t>
  </si>
  <si>
    <t>Nguyen Trust</t>
  </si>
  <si>
    <t>Serendipity Holdings</t>
  </si>
  <si>
    <t>Aysha Gillespie, 5057 Bahringer Cape, Maravista, Corada, 565662</t>
  </si>
  <si>
    <t>Idyllic Trust</t>
  </si>
  <si>
    <t>Tobias Kim, 081 Becker Glens, Maravista, Corada, 561732</t>
  </si>
  <si>
    <t>Olivia Chavez, 3529 Hauck Plains, Solara, Corada, 781363</t>
  </si>
  <si>
    <t>Theodore Johnson, 3529 Hauck Plains, Solara, Corada, 781363</t>
  </si>
  <si>
    <t>Mateo Park, 30425 Bailey Stravenue, Maravista, Corada, 564363</t>
  </si>
  <si>
    <t>Supine Holdings SL</t>
  </si>
  <si>
    <t>Splendiferous Trust</t>
  </si>
  <si>
    <t>Gupta Family Trust</t>
  </si>
  <si>
    <t>Kim Family Trust</t>
  </si>
  <si>
    <t>CB Trust</t>
  </si>
  <si>
    <t>Aran Gregory, 906 Ankunding Springs, Highland Park, Corada, 296655</t>
  </si>
  <si>
    <t>Zuzanna Pena, 906 Ankunding Springs, Highland Park, Corada, 296655</t>
  </si>
  <si>
    <t>Foster and Family Trust</t>
  </si>
  <si>
    <t>Keith Bates, 1342 Ken Ford, Highland Park, Corada, 228834</t>
  </si>
  <si>
    <t>Scarlett Harris, 666 Sincere Prairie, Maravista, Corada, 563808</t>
  </si>
  <si>
    <t>Arcane SL</t>
  </si>
  <si>
    <t>Hypnotic Holdings</t>
  </si>
  <si>
    <t>Nordic Trust</t>
  </si>
  <si>
    <t>Dreamer SL</t>
  </si>
  <si>
    <t>A.L.T</t>
  </si>
  <si>
    <t>Approved Gift</t>
  </si>
  <si>
    <t>Distribution</t>
  </si>
  <si>
    <t>70 Macoun Port, Maravista, Corada, 572185</t>
  </si>
  <si>
    <t>384 Craik Drive, Maravista, Corada, 550680</t>
  </si>
  <si>
    <t>315 Park Avenue, Highland Park, Corada, 222700</t>
  </si>
  <si>
    <t>Suite 5a-56 Cerulean Drive, Folsum, Corada, 995490</t>
  </si>
  <si>
    <t>52b Tompkins Crescent, Folsum, Corada, 999879</t>
  </si>
  <si>
    <t>45 Vanscoy Way, Folsum, Corada, 995820</t>
  </si>
  <si>
    <t>97 Cortez Pt, Woodbine, Corada, 1679214</t>
  </si>
  <si>
    <t>56 Teulon Avenue, Maravista, Corada, 570014</t>
  </si>
  <si>
    <t>88 Sunridge Pass, Folsum, Corada, 995146</t>
  </si>
  <si>
    <t>73 Kipling Avenue, Folsum, Corada, 997701</t>
  </si>
  <si>
    <t>44 Storthoaks Boulevard, Folsum, Corada, 995042</t>
  </si>
  <si>
    <t>88275025-010</t>
  </si>
  <si>
    <t>0201 115 6752</t>
  </si>
  <si>
    <t>88551972-010</t>
  </si>
  <si>
    <t>005-82849410</t>
  </si>
  <si>
    <t>0201 216 4853</t>
  </si>
  <si>
    <t>022-86055442</t>
  </si>
  <si>
    <t>83260134-010</t>
  </si>
  <si>
    <t>00005-81901863</t>
  </si>
  <si>
    <t>Corada Dollars</t>
  </si>
  <si>
    <t>Table 2: Transactions from Pacifica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</si>
</sst>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&quot;$&quot;#,##0.00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5">
      <alignment vertical="center" wrapText="1"/>
      <protection locked="0"/>
    </xf>
  </cellStyleXfs>
  <cellXfs count="34">
    <xf numFmtId="0" fontId="0" fillId="0" borderId="0" xfId="0"/>
    <xf numFmtId="165" fontId="3" fillId="2" borderId="5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2" borderId="5" xfId="2" applyFont="1" applyFill="1" applyAlignment="1">
      <alignment horizontal="center" vertical="center" wrapText="1"/>
      <protection locked="0"/>
    </xf>
    <xf numFmtId="0" fontId="5" fillId="0" borderId="0" xfId="2" applyFont="1" applyBorder="1" applyAlignment="1">
      <alignment vertical="center"/>
      <protection locked="0"/>
    </xf>
    <xf numFmtId="0" fontId="2" fillId="0" borderId="0" xfId="1" applyFont="1" applyAlignment="1">
      <alignment horizontal="center" vertical="center" wrapText="1"/>
    </xf>
    <xf numFmtId="0" fontId="0" fillId="0" borderId="5" xfId="0" applyBorder="1" applyAlignment="1">
      <alignment vertical="center"/>
    </xf>
    <xf numFmtId="14" fontId="0" fillId="0" borderId="5" xfId="0" applyNumberFormat="1" applyBorder="1" applyAlignment="1">
      <alignment vertical="center"/>
    </xf>
    <xf numFmtId="8" fontId="0" fillId="0" borderId="5" xfId="0" applyNumberFormat="1" applyBorder="1" applyAlignment="1">
      <alignment vertical="center"/>
    </xf>
    <xf numFmtId="0" fontId="0" fillId="0" borderId="0" xfId="0" applyAlignment="1">
      <alignment vertical="center"/>
    </xf>
    <xf numFmtId="164" fontId="3" fillId="2" borderId="5" xfId="1" applyNumberFormat="1" applyFont="1" applyFill="1" applyBorder="1" applyAlignment="1">
      <alignment horizontal="center" vertical="center"/>
    </xf>
    <xf numFmtId="8" fontId="0" fillId="0" borderId="0" xfId="0" applyNumberFormat="1" applyAlignment="1">
      <alignment vertical="top"/>
    </xf>
    <xf numFmtId="8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2" borderId="5" xfId="2" applyFont="1" applyFill="1" applyAlignment="1">
      <alignment horizontal="left" vertical="center" wrapText="1"/>
      <protection locked="0"/>
    </xf>
    <xf numFmtId="0" fontId="0" fillId="0" borderId="0" xfId="0" quotePrefix="1" applyFont="1" applyAlignment="1">
      <alignment horizontal="left" vertical="top"/>
    </xf>
    <xf numFmtId="0" fontId="2" fillId="0" borderId="0" xfId="1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quotePrefix="1" applyAlignment="1">
      <alignment horizontal="left" vertical="top"/>
    </xf>
    <xf numFmtId="8" fontId="0" fillId="0" borderId="0" xfId="0" applyNumberFormat="1" applyAlignment="1">
      <alignment horizontal="left" vertical="top"/>
    </xf>
    <xf numFmtId="0" fontId="0" fillId="0" borderId="0" xfId="0" applyFont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8" fontId="0" fillId="0" borderId="0" xfId="0" applyNumberFormat="1" applyFont="1" applyAlignment="1">
      <alignment horizontal="left" vertical="top"/>
    </xf>
  </cellXfs>
  <cellStyles count="3">
    <cellStyle name="Normal" xfId="0" builtinId="0"/>
    <cellStyle name="Normal 2" xfId="1" xr:uid="{8BBF16A6-FC5A-4DE2-A712-4480F91C6A52}"/>
    <cellStyle name="Normal 3" xfId="2" xr:uid="{4CDFCE6F-2FDE-4FC1-883B-A5964688BE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6425-08DA-4C45-B024-B0695CDC14E8}">
  <sheetPr codeName="Sheet1"/>
  <dimension ref="A1:H6"/>
  <sheetViews>
    <sheetView tabSelected="1" zoomScale="80" zoomScaleNormal="80" workbookViewId="0">
      <selection activeCell="C12" sqref="C12"/>
    </sheetView>
  </sheetViews>
  <sheetFormatPr defaultRowHeight="15" x14ac:dyDescent="0.25"/>
  <cols>
    <col min="1" max="1" width="55.85546875" customWidth="1"/>
    <col min="2" max="5" width="30.7109375" customWidth="1"/>
    <col min="6" max="6" width="13.7109375" customWidth="1"/>
    <col min="7" max="7" width="11" bestFit="1" customWidth="1"/>
    <col min="8" max="8" width="15.5703125" customWidth="1"/>
    <col min="9" max="9" width="10.7109375" bestFit="1" customWidth="1"/>
    <col min="10" max="10" width="16.28515625" bestFit="1" customWidth="1"/>
  </cols>
  <sheetData>
    <row r="1" spans="1:8" ht="87" customHeight="1" x14ac:dyDescent="0.25">
      <c r="A1" s="18" t="s">
        <v>34</v>
      </c>
      <c r="B1" s="18"/>
      <c r="C1" s="18"/>
      <c r="D1" s="18"/>
      <c r="E1" s="18"/>
      <c r="F1" s="18"/>
      <c r="G1" s="18"/>
    </row>
    <row r="2" spans="1:8" ht="26.25" x14ac:dyDescent="0.25">
      <c r="A2" s="5"/>
      <c r="B2" s="5"/>
      <c r="C2" s="5"/>
      <c r="D2" s="5"/>
      <c r="E2" s="5"/>
      <c r="F2" s="5"/>
      <c r="G2" s="5"/>
    </row>
    <row r="3" spans="1:8" ht="18" x14ac:dyDescent="0.25">
      <c r="A3" s="19" t="s">
        <v>0</v>
      </c>
      <c r="B3" s="21" t="s">
        <v>1</v>
      </c>
      <c r="C3" s="22"/>
      <c r="D3" s="23" t="s">
        <v>2</v>
      </c>
      <c r="E3" s="24"/>
    </row>
    <row r="4" spans="1:8" ht="18" x14ac:dyDescent="0.25">
      <c r="A4" s="20"/>
      <c r="B4" s="1" t="s">
        <v>3</v>
      </c>
      <c r="C4" s="1" t="s">
        <v>4</v>
      </c>
      <c r="D4" s="2" t="s">
        <v>5</v>
      </c>
      <c r="E4" s="2" t="s">
        <v>6</v>
      </c>
      <c r="G4" s="10" t="s">
        <v>8</v>
      </c>
      <c r="H4" s="10"/>
    </row>
    <row r="5" spans="1:8" s="9" customFormat="1" ht="19.899999999999999" customHeight="1" x14ac:dyDescent="0.25">
      <c r="A5" s="6" t="s">
        <v>125</v>
      </c>
      <c r="B5" s="7">
        <f>MIN('Table 1 - EFTs to Pacifica'!B:B)</f>
        <v>43104</v>
      </c>
      <c r="C5" s="7">
        <f>MAX('Table 1 - EFTs to Pacifica'!B:B)</f>
        <v>43823</v>
      </c>
      <c r="D5" s="8">
        <f>SUM('Table 1 - EFTs to Pacifica'!M:M)</f>
        <v>168950000</v>
      </c>
      <c r="E5" s="12" t="s">
        <v>31</v>
      </c>
      <c r="G5" s="6" t="s">
        <v>5</v>
      </c>
      <c r="H5" s="6" t="s">
        <v>176</v>
      </c>
    </row>
    <row r="6" spans="1:8" s="9" customFormat="1" ht="19.899999999999999" customHeight="1" x14ac:dyDescent="0.25">
      <c r="A6" s="6" t="s">
        <v>177</v>
      </c>
      <c r="B6" s="7">
        <f>MIN('Table 2 - EFTs from Pacifica'!B:B)</f>
        <v>43469</v>
      </c>
      <c r="C6" s="7">
        <f>MAX('Table 2 - EFTs from Pacifica'!B:B)</f>
        <v>44561</v>
      </c>
      <c r="D6" s="8">
        <f>SUM('Table 2 - EFTs from Pacifica'!M:M)</f>
        <v>137984000</v>
      </c>
      <c r="E6" s="12" t="s">
        <v>31</v>
      </c>
      <c r="G6" s="6" t="s">
        <v>6</v>
      </c>
      <c r="H6" s="6" t="s">
        <v>7</v>
      </c>
    </row>
  </sheetData>
  <mergeCells count="4">
    <mergeCell ref="A1:G1"/>
    <mergeCell ref="A3:A4"/>
    <mergeCell ref="B3:C3"/>
    <mergeCell ref="D3:E3"/>
  </mergeCells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8CEFD-FFF3-48A3-9C4B-B8807ACF4CB4}">
  <sheetPr codeName="Sheet3"/>
  <dimension ref="A1:N147"/>
  <sheetViews>
    <sheetView zoomScale="70" zoomScaleNormal="7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15.7109375" customWidth="1"/>
    <col min="2" max="2" width="20.7109375" customWidth="1"/>
    <col min="3" max="3" width="24.140625" customWidth="1"/>
    <col min="4" max="4" width="38.28515625" customWidth="1"/>
    <col min="5" max="5" width="29.85546875" customWidth="1"/>
    <col min="6" max="6" width="38.28515625" customWidth="1"/>
    <col min="7" max="7" width="39.28515625" customWidth="1"/>
    <col min="8" max="8" width="22.5703125" customWidth="1"/>
    <col min="9" max="9" width="26.140625" customWidth="1"/>
    <col min="10" max="10" width="32.7109375" customWidth="1"/>
    <col min="11" max="11" width="20.5703125" customWidth="1"/>
    <col min="12" max="12" width="14.28515625" customWidth="1"/>
    <col min="13" max="13" width="16.28515625" customWidth="1"/>
    <col min="14" max="14" width="61.28515625" customWidth="1"/>
  </cols>
  <sheetData>
    <row r="1" spans="1:14" ht="18" x14ac:dyDescent="0.25">
      <c r="A1" s="4" t="s">
        <v>22</v>
      </c>
    </row>
    <row r="3" spans="1:14" ht="31.5" x14ac:dyDescent="0.25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</v>
      </c>
      <c r="M3" s="3" t="s">
        <v>23</v>
      </c>
      <c r="N3" s="3" t="s">
        <v>20</v>
      </c>
    </row>
    <row r="4" spans="1:14" ht="60" x14ac:dyDescent="0.25">
      <c r="A4" s="25" t="s">
        <v>21</v>
      </c>
      <c r="B4" s="26">
        <v>43104</v>
      </c>
      <c r="C4" s="27" t="s">
        <v>81</v>
      </c>
      <c r="D4" s="27" t="s">
        <v>93</v>
      </c>
      <c r="E4" s="25">
        <v>94281640</v>
      </c>
      <c r="F4" s="28" t="s">
        <v>31</v>
      </c>
      <c r="G4" s="28" t="s">
        <v>31</v>
      </c>
      <c r="H4" s="27" t="s">
        <v>112</v>
      </c>
      <c r="I4" s="27" t="s">
        <v>123</v>
      </c>
      <c r="J4" s="25">
        <v>65460892</v>
      </c>
      <c r="K4" s="29">
        <v>1655000</v>
      </c>
      <c r="L4" s="25" t="s">
        <v>5</v>
      </c>
      <c r="M4" s="29">
        <v>1655000</v>
      </c>
      <c r="N4" s="25" t="s">
        <v>127</v>
      </c>
    </row>
    <row r="5" spans="1:14" ht="60" x14ac:dyDescent="0.25">
      <c r="A5" s="25" t="s">
        <v>21</v>
      </c>
      <c r="B5" s="26">
        <v>43104</v>
      </c>
      <c r="C5" s="27" t="s">
        <v>82</v>
      </c>
      <c r="D5" s="27" t="s">
        <v>93</v>
      </c>
      <c r="E5" s="25">
        <v>94899216</v>
      </c>
      <c r="F5" s="28" t="s">
        <v>31</v>
      </c>
      <c r="G5" s="28" t="s">
        <v>31</v>
      </c>
      <c r="H5" s="27" t="s">
        <v>113</v>
      </c>
      <c r="I5" s="27" t="s">
        <v>124</v>
      </c>
      <c r="J5" s="25">
        <v>723864501</v>
      </c>
      <c r="K5" s="29">
        <v>1135000</v>
      </c>
      <c r="L5" s="25" t="s">
        <v>5</v>
      </c>
      <c r="M5" s="29">
        <v>1135000</v>
      </c>
      <c r="N5" s="25" t="s">
        <v>126</v>
      </c>
    </row>
    <row r="6" spans="1:14" ht="45" x14ac:dyDescent="0.25">
      <c r="A6" s="25" t="s">
        <v>21</v>
      </c>
      <c r="B6" s="26">
        <v>43105</v>
      </c>
      <c r="C6" s="27" t="s">
        <v>76</v>
      </c>
      <c r="D6" s="27" t="s">
        <v>87</v>
      </c>
      <c r="E6" s="25" t="s">
        <v>44</v>
      </c>
      <c r="F6" s="28" t="s">
        <v>31</v>
      </c>
      <c r="G6" s="28" t="s">
        <v>31</v>
      </c>
      <c r="H6" s="27" t="s">
        <v>107</v>
      </c>
      <c r="I6" s="27" t="s">
        <v>122</v>
      </c>
      <c r="J6" s="25" t="s">
        <v>60</v>
      </c>
      <c r="K6" s="29">
        <v>1120000</v>
      </c>
      <c r="L6" s="25" t="s">
        <v>5</v>
      </c>
      <c r="M6" s="29">
        <v>1120000</v>
      </c>
      <c r="N6" s="25" t="s">
        <v>24</v>
      </c>
    </row>
    <row r="7" spans="1:14" ht="75" x14ac:dyDescent="0.25">
      <c r="A7" s="25" t="s">
        <v>21</v>
      </c>
      <c r="B7" s="26">
        <v>43111</v>
      </c>
      <c r="C7" s="27" t="s">
        <v>29</v>
      </c>
      <c r="D7" s="27" t="s">
        <v>32</v>
      </c>
      <c r="E7" s="25">
        <v>88741164</v>
      </c>
      <c r="F7" s="28" t="s">
        <v>31</v>
      </c>
      <c r="G7" s="28" t="s">
        <v>31</v>
      </c>
      <c r="H7" s="27" t="s">
        <v>30</v>
      </c>
      <c r="I7" s="27" t="s">
        <v>26</v>
      </c>
      <c r="J7" s="25" t="s">
        <v>35</v>
      </c>
      <c r="K7" s="29">
        <v>150000</v>
      </c>
      <c r="L7" s="25" t="s">
        <v>5</v>
      </c>
      <c r="M7" s="29">
        <v>150000</v>
      </c>
      <c r="N7" s="25" t="s">
        <v>24</v>
      </c>
    </row>
    <row r="8" spans="1:14" ht="60" x14ac:dyDescent="0.25">
      <c r="A8" s="25" t="s">
        <v>21</v>
      </c>
      <c r="B8" s="26">
        <v>43113</v>
      </c>
      <c r="C8" s="27" t="s">
        <v>85</v>
      </c>
      <c r="D8" s="27" t="s">
        <v>87</v>
      </c>
      <c r="E8" s="25" t="s">
        <v>46</v>
      </c>
      <c r="F8" s="28" t="s">
        <v>31</v>
      </c>
      <c r="G8" s="28" t="s">
        <v>31</v>
      </c>
      <c r="H8" s="27" t="s">
        <v>116</v>
      </c>
      <c r="I8" s="27" t="s">
        <v>124</v>
      </c>
      <c r="J8" s="25">
        <v>674907154</v>
      </c>
      <c r="K8" s="29">
        <v>1385000</v>
      </c>
      <c r="L8" s="25" t="s">
        <v>5</v>
      </c>
      <c r="M8" s="29">
        <v>1385000</v>
      </c>
      <c r="N8" s="25" t="s">
        <v>24</v>
      </c>
    </row>
    <row r="9" spans="1:14" ht="75" x14ac:dyDescent="0.25">
      <c r="A9" s="25" t="s">
        <v>21</v>
      </c>
      <c r="B9" s="26">
        <v>43115</v>
      </c>
      <c r="C9" s="27" t="s">
        <v>29</v>
      </c>
      <c r="D9" s="27" t="s">
        <v>32</v>
      </c>
      <c r="E9" s="25">
        <v>88741164</v>
      </c>
      <c r="F9" s="28" t="s">
        <v>31</v>
      </c>
      <c r="G9" s="28" t="s">
        <v>31</v>
      </c>
      <c r="H9" s="27" t="s">
        <v>30</v>
      </c>
      <c r="I9" s="27" t="s">
        <v>26</v>
      </c>
      <c r="J9" s="25" t="s">
        <v>35</v>
      </c>
      <c r="K9" s="29">
        <v>750000</v>
      </c>
      <c r="L9" s="25" t="s">
        <v>5</v>
      </c>
      <c r="M9" s="29">
        <v>750000</v>
      </c>
      <c r="N9" s="25" t="s">
        <v>24</v>
      </c>
    </row>
    <row r="10" spans="1:14" ht="45" x14ac:dyDescent="0.25">
      <c r="A10" s="25" t="s">
        <v>21</v>
      </c>
      <c r="B10" s="26">
        <v>43125</v>
      </c>
      <c r="C10" s="27" t="s">
        <v>129</v>
      </c>
      <c r="D10" s="27" t="s">
        <v>88</v>
      </c>
      <c r="E10" s="25">
        <v>90831156</v>
      </c>
      <c r="F10" s="28" t="s">
        <v>31</v>
      </c>
      <c r="G10" s="28" t="s">
        <v>31</v>
      </c>
      <c r="H10" s="27" t="s">
        <v>118</v>
      </c>
      <c r="I10" s="27" t="s">
        <v>122</v>
      </c>
      <c r="J10" s="25" t="s">
        <v>64</v>
      </c>
      <c r="K10" s="29">
        <v>885000</v>
      </c>
      <c r="L10" s="25" t="s">
        <v>5</v>
      </c>
      <c r="M10" s="29">
        <v>885000</v>
      </c>
      <c r="N10" s="25" t="s">
        <v>24</v>
      </c>
    </row>
    <row r="11" spans="1:14" ht="75" x14ac:dyDescent="0.25">
      <c r="A11" s="25" t="s">
        <v>21</v>
      </c>
      <c r="B11" s="26">
        <v>43129</v>
      </c>
      <c r="C11" s="27" t="s">
        <v>29</v>
      </c>
      <c r="D11" s="27" t="s">
        <v>32</v>
      </c>
      <c r="E11" s="25">
        <v>88741164</v>
      </c>
      <c r="F11" s="28" t="s">
        <v>31</v>
      </c>
      <c r="G11" s="28" t="s">
        <v>31</v>
      </c>
      <c r="H11" s="27" t="s">
        <v>30</v>
      </c>
      <c r="I11" s="27" t="s">
        <v>26</v>
      </c>
      <c r="J11" s="25" t="s">
        <v>35</v>
      </c>
      <c r="K11" s="29">
        <v>125000</v>
      </c>
      <c r="L11" s="25" t="s">
        <v>5</v>
      </c>
      <c r="M11" s="29">
        <v>125000</v>
      </c>
      <c r="N11" s="25" t="s">
        <v>24</v>
      </c>
    </row>
    <row r="12" spans="1:14" ht="60" x14ac:dyDescent="0.25">
      <c r="A12" s="25" t="s">
        <v>21</v>
      </c>
      <c r="B12" s="26">
        <v>43131</v>
      </c>
      <c r="C12" s="27" t="s">
        <v>128</v>
      </c>
      <c r="D12" s="27" t="s">
        <v>87</v>
      </c>
      <c r="E12" s="25" t="s">
        <v>48</v>
      </c>
      <c r="F12" s="28" t="s">
        <v>31</v>
      </c>
      <c r="G12" s="28" t="s">
        <v>31</v>
      </c>
      <c r="H12" s="27" t="s">
        <v>118</v>
      </c>
      <c r="I12" s="27" t="s">
        <v>123</v>
      </c>
      <c r="J12" s="25">
        <v>962272657</v>
      </c>
      <c r="K12" s="29">
        <v>645000</v>
      </c>
      <c r="L12" s="25" t="s">
        <v>5</v>
      </c>
      <c r="M12" s="29">
        <v>645000</v>
      </c>
      <c r="N12" s="25" t="s">
        <v>24</v>
      </c>
    </row>
    <row r="13" spans="1:14" ht="45" x14ac:dyDescent="0.25">
      <c r="A13" s="25" t="s">
        <v>21</v>
      </c>
      <c r="B13" s="26">
        <v>43134</v>
      </c>
      <c r="C13" s="27" t="s">
        <v>76</v>
      </c>
      <c r="D13" s="27" t="s">
        <v>87</v>
      </c>
      <c r="E13" s="25" t="s">
        <v>44</v>
      </c>
      <c r="F13" s="28" t="s">
        <v>31</v>
      </c>
      <c r="G13" s="28" t="s">
        <v>31</v>
      </c>
      <c r="H13" s="27" t="s">
        <v>107</v>
      </c>
      <c r="I13" s="27" t="s">
        <v>122</v>
      </c>
      <c r="J13" s="25" t="s">
        <v>60</v>
      </c>
      <c r="K13" s="29">
        <v>1215000</v>
      </c>
      <c r="L13" s="25" t="s">
        <v>5</v>
      </c>
      <c r="M13" s="29">
        <v>1215000</v>
      </c>
      <c r="N13" s="25" t="s">
        <v>24</v>
      </c>
    </row>
    <row r="14" spans="1:14" ht="45" x14ac:dyDescent="0.25">
      <c r="A14" s="25" t="s">
        <v>21</v>
      </c>
      <c r="B14" s="26">
        <v>43135</v>
      </c>
      <c r="C14" s="27" t="s">
        <v>76</v>
      </c>
      <c r="D14" s="27" t="s">
        <v>87</v>
      </c>
      <c r="E14" s="25" t="s">
        <v>44</v>
      </c>
      <c r="F14" s="28" t="s">
        <v>31</v>
      </c>
      <c r="G14" s="28" t="s">
        <v>31</v>
      </c>
      <c r="H14" s="27" t="s">
        <v>107</v>
      </c>
      <c r="I14" s="27" t="s">
        <v>122</v>
      </c>
      <c r="J14" s="25" t="s">
        <v>60</v>
      </c>
      <c r="K14" s="29">
        <v>1980000</v>
      </c>
      <c r="L14" s="25" t="s">
        <v>5</v>
      </c>
      <c r="M14" s="29">
        <v>1980000</v>
      </c>
      <c r="N14" s="25" t="s">
        <v>24</v>
      </c>
    </row>
    <row r="15" spans="1:14" ht="75" x14ac:dyDescent="0.25">
      <c r="A15" s="25" t="s">
        <v>21</v>
      </c>
      <c r="B15" s="26">
        <v>43137</v>
      </c>
      <c r="C15" s="27" t="s">
        <v>29</v>
      </c>
      <c r="D15" s="27" t="s">
        <v>32</v>
      </c>
      <c r="E15" s="25">
        <v>88741164</v>
      </c>
      <c r="F15" s="28" t="s">
        <v>31</v>
      </c>
      <c r="G15" s="28" t="s">
        <v>31</v>
      </c>
      <c r="H15" s="27" t="s">
        <v>30</v>
      </c>
      <c r="I15" s="27" t="s">
        <v>26</v>
      </c>
      <c r="J15" s="25" t="s">
        <v>35</v>
      </c>
      <c r="K15" s="29">
        <v>125000</v>
      </c>
      <c r="L15" s="25" t="s">
        <v>5</v>
      </c>
      <c r="M15" s="29">
        <v>125000</v>
      </c>
      <c r="N15" s="25" t="s">
        <v>24</v>
      </c>
    </row>
    <row r="16" spans="1:14" ht="60" x14ac:dyDescent="0.25">
      <c r="A16" s="25" t="s">
        <v>21</v>
      </c>
      <c r="B16" s="26">
        <v>43141</v>
      </c>
      <c r="C16" s="27" t="s">
        <v>81</v>
      </c>
      <c r="D16" s="27" t="s">
        <v>93</v>
      </c>
      <c r="E16" s="25">
        <v>94281640</v>
      </c>
      <c r="F16" s="28" t="s">
        <v>31</v>
      </c>
      <c r="G16" s="28" t="s">
        <v>31</v>
      </c>
      <c r="H16" s="27" t="s">
        <v>112</v>
      </c>
      <c r="I16" s="27" t="s">
        <v>123</v>
      </c>
      <c r="J16" s="25">
        <v>65460892</v>
      </c>
      <c r="K16" s="29">
        <v>1915000</v>
      </c>
      <c r="L16" s="25" t="s">
        <v>5</v>
      </c>
      <c r="M16" s="29">
        <v>1915000</v>
      </c>
      <c r="N16" s="25" t="s">
        <v>127</v>
      </c>
    </row>
    <row r="17" spans="1:14" ht="45" x14ac:dyDescent="0.25">
      <c r="A17" s="25" t="s">
        <v>21</v>
      </c>
      <c r="B17" s="26">
        <v>43143</v>
      </c>
      <c r="C17" s="27" t="s">
        <v>69</v>
      </c>
      <c r="D17" s="27" t="s">
        <v>87</v>
      </c>
      <c r="E17" s="25" t="s">
        <v>40</v>
      </c>
      <c r="F17" s="28" t="s">
        <v>31</v>
      </c>
      <c r="G17" s="28" t="s">
        <v>31</v>
      </c>
      <c r="H17" s="27" t="s">
        <v>100</v>
      </c>
      <c r="I17" s="27" t="s">
        <v>122</v>
      </c>
      <c r="J17" s="25" t="s">
        <v>56</v>
      </c>
      <c r="K17" s="29">
        <v>880000</v>
      </c>
      <c r="L17" s="25" t="s">
        <v>5</v>
      </c>
      <c r="M17" s="29">
        <v>880000</v>
      </c>
      <c r="N17" s="25" t="s">
        <v>24</v>
      </c>
    </row>
    <row r="18" spans="1:14" ht="45" x14ac:dyDescent="0.25">
      <c r="A18" s="25" t="s">
        <v>21</v>
      </c>
      <c r="B18" s="26">
        <v>43164</v>
      </c>
      <c r="C18" s="27" t="s">
        <v>69</v>
      </c>
      <c r="D18" s="27" t="s">
        <v>87</v>
      </c>
      <c r="E18" s="25" t="s">
        <v>40</v>
      </c>
      <c r="F18" s="28" t="s">
        <v>31</v>
      </c>
      <c r="G18" s="28" t="s">
        <v>31</v>
      </c>
      <c r="H18" s="27" t="s">
        <v>100</v>
      </c>
      <c r="I18" s="27" t="s">
        <v>122</v>
      </c>
      <c r="J18" s="25" t="s">
        <v>56</v>
      </c>
      <c r="K18" s="29">
        <v>820000</v>
      </c>
      <c r="L18" s="25" t="s">
        <v>5</v>
      </c>
      <c r="M18" s="29">
        <v>820000</v>
      </c>
      <c r="N18" s="25" t="s">
        <v>24</v>
      </c>
    </row>
    <row r="19" spans="1:14" ht="60" x14ac:dyDescent="0.25">
      <c r="A19" s="25" t="s">
        <v>21</v>
      </c>
      <c r="B19" s="26">
        <v>43166</v>
      </c>
      <c r="C19" s="27" t="s">
        <v>131</v>
      </c>
      <c r="D19" s="27" t="s">
        <v>95</v>
      </c>
      <c r="E19" s="25" t="s">
        <v>50</v>
      </c>
      <c r="F19" s="28" t="s">
        <v>31</v>
      </c>
      <c r="G19" s="28" t="s">
        <v>31</v>
      </c>
      <c r="H19" s="27" t="s">
        <v>120</v>
      </c>
      <c r="I19" s="27" t="s">
        <v>123</v>
      </c>
      <c r="J19" s="25">
        <v>981358966</v>
      </c>
      <c r="K19" s="29">
        <v>1640000</v>
      </c>
      <c r="L19" s="25" t="s">
        <v>5</v>
      </c>
      <c r="M19" s="29">
        <v>1640000</v>
      </c>
      <c r="N19" s="25" t="s">
        <v>24</v>
      </c>
    </row>
    <row r="20" spans="1:14" ht="60" x14ac:dyDescent="0.25">
      <c r="A20" s="25" t="s">
        <v>21</v>
      </c>
      <c r="B20" s="26">
        <v>43167</v>
      </c>
      <c r="C20" s="27" t="s">
        <v>67</v>
      </c>
      <c r="D20" s="27" t="s">
        <v>89</v>
      </c>
      <c r="E20" s="25">
        <v>82877143</v>
      </c>
      <c r="F20" s="28" t="s">
        <v>31</v>
      </c>
      <c r="G20" s="28" t="s">
        <v>31</v>
      </c>
      <c r="H20" s="27" t="s">
        <v>98</v>
      </c>
      <c r="I20" s="27" t="s">
        <v>123</v>
      </c>
      <c r="J20" s="25">
        <v>160018577</v>
      </c>
      <c r="K20" s="29">
        <v>1160000</v>
      </c>
      <c r="L20" s="25" t="s">
        <v>5</v>
      </c>
      <c r="M20" s="29">
        <v>1160000</v>
      </c>
      <c r="N20" s="25" t="s">
        <v>24</v>
      </c>
    </row>
    <row r="21" spans="1:14" ht="45" x14ac:dyDescent="0.25">
      <c r="A21" s="25" t="s">
        <v>21</v>
      </c>
      <c r="B21" s="26">
        <v>43169</v>
      </c>
      <c r="C21" s="27" t="s">
        <v>129</v>
      </c>
      <c r="D21" s="27" t="s">
        <v>88</v>
      </c>
      <c r="E21" s="25">
        <v>90831156</v>
      </c>
      <c r="F21" s="28" t="s">
        <v>31</v>
      </c>
      <c r="G21" s="28" t="s">
        <v>31</v>
      </c>
      <c r="H21" s="27" t="s">
        <v>118</v>
      </c>
      <c r="I21" s="27" t="s">
        <v>122</v>
      </c>
      <c r="J21" s="25" t="s">
        <v>64</v>
      </c>
      <c r="K21" s="29">
        <v>880000</v>
      </c>
      <c r="L21" s="25" t="s">
        <v>5</v>
      </c>
      <c r="M21" s="29">
        <v>880000</v>
      </c>
      <c r="N21" s="25" t="s">
        <v>24</v>
      </c>
    </row>
    <row r="22" spans="1:14" ht="60" x14ac:dyDescent="0.25">
      <c r="A22" s="25" t="s">
        <v>21</v>
      </c>
      <c r="B22" s="26">
        <v>43173</v>
      </c>
      <c r="C22" s="27" t="s">
        <v>84</v>
      </c>
      <c r="D22" s="27" t="s">
        <v>87</v>
      </c>
      <c r="E22" s="25" t="s">
        <v>45</v>
      </c>
      <c r="F22" s="28" t="s">
        <v>31</v>
      </c>
      <c r="G22" s="28" t="s">
        <v>31</v>
      </c>
      <c r="H22" s="27" t="s">
        <v>115</v>
      </c>
      <c r="I22" s="27" t="s">
        <v>122</v>
      </c>
      <c r="J22" s="25" t="s">
        <v>63</v>
      </c>
      <c r="K22" s="29">
        <v>1175000</v>
      </c>
      <c r="L22" s="25" t="s">
        <v>5</v>
      </c>
      <c r="M22" s="29">
        <v>1175000</v>
      </c>
      <c r="N22" s="25" t="s">
        <v>127</v>
      </c>
    </row>
    <row r="23" spans="1:14" ht="45" x14ac:dyDescent="0.25">
      <c r="A23" s="25" t="s">
        <v>21</v>
      </c>
      <c r="B23" s="26">
        <v>43174</v>
      </c>
      <c r="C23" s="27" t="s">
        <v>69</v>
      </c>
      <c r="D23" s="27" t="s">
        <v>87</v>
      </c>
      <c r="E23" s="25" t="s">
        <v>40</v>
      </c>
      <c r="F23" s="28" t="s">
        <v>31</v>
      </c>
      <c r="G23" s="28" t="s">
        <v>31</v>
      </c>
      <c r="H23" s="27" t="s">
        <v>100</v>
      </c>
      <c r="I23" s="27" t="s">
        <v>122</v>
      </c>
      <c r="J23" s="25" t="s">
        <v>56</v>
      </c>
      <c r="K23" s="29">
        <v>615000</v>
      </c>
      <c r="L23" s="25" t="s">
        <v>5</v>
      </c>
      <c r="M23" s="29">
        <v>615000</v>
      </c>
      <c r="N23" s="25" t="s">
        <v>24</v>
      </c>
    </row>
    <row r="24" spans="1:14" ht="60" x14ac:dyDescent="0.25">
      <c r="A24" s="25" t="s">
        <v>21</v>
      </c>
      <c r="B24" s="26">
        <v>43174</v>
      </c>
      <c r="C24" s="27" t="s">
        <v>128</v>
      </c>
      <c r="D24" s="27" t="s">
        <v>87</v>
      </c>
      <c r="E24" s="25" t="s">
        <v>48</v>
      </c>
      <c r="F24" s="28" t="s">
        <v>31</v>
      </c>
      <c r="G24" s="28" t="s">
        <v>31</v>
      </c>
      <c r="H24" s="27" t="s">
        <v>118</v>
      </c>
      <c r="I24" s="27" t="s">
        <v>123</v>
      </c>
      <c r="J24" s="25">
        <v>962272657</v>
      </c>
      <c r="K24" s="29">
        <v>610000</v>
      </c>
      <c r="L24" s="25" t="s">
        <v>5</v>
      </c>
      <c r="M24" s="29">
        <v>610000</v>
      </c>
      <c r="N24" s="25" t="s">
        <v>24</v>
      </c>
    </row>
    <row r="25" spans="1:14" ht="45" x14ac:dyDescent="0.25">
      <c r="A25" s="25" t="s">
        <v>21</v>
      </c>
      <c r="B25" s="26">
        <v>43175</v>
      </c>
      <c r="C25" s="27" t="s">
        <v>129</v>
      </c>
      <c r="D25" s="27" t="s">
        <v>88</v>
      </c>
      <c r="E25" s="25">
        <v>90831156</v>
      </c>
      <c r="F25" s="28" t="s">
        <v>31</v>
      </c>
      <c r="G25" s="28" t="s">
        <v>31</v>
      </c>
      <c r="H25" s="27" t="s">
        <v>118</v>
      </c>
      <c r="I25" s="27" t="s">
        <v>122</v>
      </c>
      <c r="J25" s="25" t="s">
        <v>64</v>
      </c>
      <c r="K25" s="29">
        <v>580000</v>
      </c>
      <c r="L25" s="25" t="s">
        <v>5</v>
      </c>
      <c r="M25" s="29">
        <v>580000</v>
      </c>
      <c r="N25" s="25" t="s">
        <v>24</v>
      </c>
    </row>
    <row r="26" spans="1:14" ht="60" x14ac:dyDescent="0.25">
      <c r="A26" s="25" t="s">
        <v>21</v>
      </c>
      <c r="B26" s="26">
        <v>43175</v>
      </c>
      <c r="C26" s="27" t="s">
        <v>130</v>
      </c>
      <c r="D26" s="27" t="s">
        <v>91</v>
      </c>
      <c r="E26" s="25" t="s">
        <v>49</v>
      </c>
      <c r="F26" s="28" t="s">
        <v>31</v>
      </c>
      <c r="G26" s="28" t="s">
        <v>31</v>
      </c>
      <c r="H26" s="27" t="s">
        <v>119</v>
      </c>
      <c r="I26" s="27" t="s">
        <v>124</v>
      </c>
      <c r="J26" s="25">
        <v>129044422</v>
      </c>
      <c r="K26" s="29">
        <v>1735000</v>
      </c>
      <c r="L26" s="25" t="s">
        <v>5</v>
      </c>
      <c r="M26" s="29">
        <v>1735000</v>
      </c>
      <c r="N26" s="25" t="s">
        <v>24</v>
      </c>
    </row>
    <row r="27" spans="1:14" ht="60" x14ac:dyDescent="0.25">
      <c r="A27" s="25" t="s">
        <v>21</v>
      </c>
      <c r="B27" s="26">
        <v>43180</v>
      </c>
      <c r="C27" s="27" t="s">
        <v>67</v>
      </c>
      <c r="D27" s="27" t="s">
        <v>89</v>
      </c>
      <c r="E27" s="25">
        <v>82877143</v>
      </c>
      <c r="F27" s="28" t="s">
        <v>31</v>
      </c>
      <c r="G27" s="28" t="s">
        <v>31</v>
      </c>
      <c r="H27" s="27" t="s">
        <v>98</v>
      </c>
      <c r="I27" s="27" t="s">
        <v>123</v>
      </c>
      <c r="J27" s="25">
        <v>160018577</v>
      </c>
      <c r="K27" s="29">
        <v>1310000</v>
      </c>
      <c r="L27" s="25" t="s">
        <v>5</v>
      </c>
      <c r="M27" s="29">
        <v>1310000</v>
      </c>
      <c r="N27" s="25" t="s">
        <v>24</v>
      </c>
    </row>
    <row r="28" spans="1:14" ht="60" x14ac:dyDescent="0.25">
      <c r="A28" s="25" t="s">
        <v>21</v>
      </c>
      <c r="B28" s="26">
        <v>43180</v>
      </c>
      <c r="C28" s="27" t="s">
        <v>75</v>
      </c>
      <c r="D28" s="27" t="s">
        <v>90</v>
      </c>
      <c r="E28" s="25">
        <v>93164426</v>
      </c>
      <c r="F28" s="28" t="s">
        <v>31</v>
      </c>
      <c r="G28" s="28" t="s">
        <v>31</v>
      </c>
      <c r="H28" s="27" t="s">
        <v>106</v>
      </c>
      <c r="I28" s="27" t="s">
        <v>122</v>
      </c>
      <c r="J28" s="25" t="s">
        <v>59</v>
      </c>
      <c r="K28" s="29">
        <v>1760000</v>
      </c>
      <c r="L28" s="25" t="s">
        <v>5</v>
      </c>
      <c r="M28" s="29">
        <v>1760000</v>
      </c>
      <c r="N28" s="25" t="s">
        <v>24</v>
      </c>
    </row>
    <row r="29" spans="1:14" ht="60" x14ac:dyDescent="0.25">
      <c r="A29" s="25" t="s">
        <v>21</v>
      </c>
      <c r="B29" s="26">
        <v>43182</v>
      </c>
      <c r="C29" s="27" t="s">
        <v>73</v>
      </c>
      <c r="D29" s="27" t="s">
        <v>92</v>
      </c>
      <c r="E29" s="25">
        <v>92807194</v>
      </c>
      <c r="F29" s="28" t="s">
        <v>31</v>
      </c>
      <c r="G29" s="28" t="s">
        <v>31</v>
      </c>
      <c r="H29" s="27" t="s">
        <v>104</v>
      </c>
      <c r="I29" s="27" t="s">
        <v>124</v>
      </c>
      <c r="J29" s="25">
        <v>288658915</v>
      </c>
      <c r="K29" s="29">
        <v>1230000</v>
      </c>
      <c r="L29" s="25" t="s">
        <v>5</v>
      </c>
      <c r="M29" s="29">
        <v>1230000</v>
      </c>
      <c r="N29" s="25" t="s">
        <v>127</v>
      </c>
    </row>
    <row r="30" spans="1:14" ht="45" x14ac:dyDescent="0.25">
      <c r="A30" s="25" t="s">
        <v>21</v>
      </c>
      <c r="B30" s="26">
        <v>43189</v>
      </c>
      <c r="C30" s="27" t="s">
        <v>70</v>
      </c>
      <c r="D30" s="27" t="s">
        <v>91</v>
      </c>
      <c r="E30" s="25" t="s">
        <v>41</v>
      </c>
      <c r="F30" s="28" t="s">
        <v>31</v>
      </c>
      <c r="G30" s="28" t="s">
        <v>31</v>
      </c>
      <c r="H30" s="27" t="s">
        <v>101</v>
      </c>
      <c r="I30" s="27" t="s">
        <v>122</v>
      </c>
      <c r="J30" s="25" t="s">
        <v>57</v>
      </c>
      <c r="K30" s="29">
        <v>1850000</v>
      </c>
      <c r="L30" s="25" t="s">
        <v>5</v>
      </c>
      <c r="M30" s="29">
        <v>1850000</v>
      </c>
      <c r="N30" s="25" t="s">
        <v>127</v>
      </c>
    </row>
    <row r="31" spans="1:14" ht="60" x14ac:dyDescent="0.25">
      <c r="A31" s="25" t="s">
        <v>21</v>
      </c>
      <c r="B31" s="26">
        <v>43194</v>
      </c>
      <c r="C31" s="27" t="s">
        <v>85</v>
      </c>
      <c r="D31" s="27" t="s">
        <v>87</v>
      </c>
      <c r="E31" s="25" t="s">
        <v>46</v>
      </c>
      <c r="F31" s="28" t="s">
        <v>31</v>
      </c>
      <c r="G31" s="28" t="s">
        <v>31</v>
      </c>
      <c r="H31" s="27" t="s">
        <v>116</v>
      </c>
      <c r="I31" s="27" t="s">
        <v>124</v>
      </c>
      <c r="J31" s="25">
        <v>674907154</v>
      </c>
      <c r="K31" s="29">
        <v>1725000</v>
      </c>
      <c r="L31" s="25" t="s">
        <v>5</v>
      </c>
      <c r="M31" s="29">
        <v>1725000</v>
      </c>
      <c r="N31" s="25" t="s">
        <v>24</v>
      </c>
    </row>
    <row r="32" spans="1:14" ht="75" x14ac:dyDescent="0.25">
      <c r="A32" s="25" t="s">
        <v>21</v>
      </c>
      <c r="B32" s="26">
        <v>43198</v>
      </c>
      <c r="C32" s="27" t="s">
        <v>29</v>
      </c>
      <c r="D32" s="27" t="s">
        <v>32</v>
      </c>
      <c r="E32" s="25">
        <v>88741164</v>
      </c>
      <c r="F32" s="28" t="s">
        <v>31</v>
      </c>
      <c r="G32" s="28" t="s">
        <v>31</v>
      </c>
      <c r="H32" s="27" t="s">
        <v>30</v>
      </c>
      <c r="I32" s="27" t="s">
        <v>26</v>
      </c>
      <c r="J32" s="25" t="s">
        <v>35</v>
      </c>
      <c r="K32" s="29">
        <v>150000</v>
      </c>
      <c r="L32" s="25" t="s">
        <v>5</v>
      </c>
      <c r="M32" s="29">
        <v>150000</v>
      </c>
      <c r="N32" s="25" t="s">
        <v>24</v>
      </c>
    </row>
    <row r="33" spans="1:14" ht="60" x14ac:dyDescent="0.25">
      <c r="A33" s="25" t="s">
        <v>21</v>
      </c>
      <c r="B33" s="26">
        <v>43208</v>
      </c>
      <c r="C33" s="27" t="s">
        <v>85</v>
      </c>
      <c r="D33" s="27" t="s">
        <v>87</v>
      </c>
      <c r="E33" s="25" t="s">
        <v>46</v>
      </c>
      <c r="F33" s="28" t="s">
        <v>31</v>
      </c>
      <c r="G33" s="28" t="s">
        <v>31</v>
      </c>
      <c r="H33" s="27" t="s">
        <v>116</v>
      </c>
      <c r="I33" s="27" t="s">
        <v>124</v>
      </c>
      <c r="J33" s="25">
        <v>674907154</v>
      </c>
      <c r="K33" s="29">
        <v>1125000</v>
      </c>
      <c r="L33" s="25" t="s">
        <v>5</v>
      </c>
      <c r="M33" s="29">
        <v>1125000</v>
      </c>
      <c r="N33" s="25" t="s">
        <v>24</v>
      </c>
    </row>
    <row r="34" spans="1:14" ht="60" x14ac:dyDescent="0.25">
      <c r="A34" s="25" t="s">
        <v>21</v>
      </c>
      <c r="B34" s="26">
        <v>43212</v>
      </c>
      <c r="C34" s="27" t="s">
        <v>131</v>
      </c>
      <c r="D34" s="27" t="s">
        <v>95</v>
      </c>
      <c r="E34" s="25" t="s">
        <v>50</v>
      </c>
      <c r="F34" s="28" t="s">
        <v>31</v>
      </c>
      <c r="G34" s="28" t="s">
        <v>31</v>
      </c>
      <c r="H34" s="27" t="s">
        <v>120</v>
      </c>
      <c r="I34" s="27" t="s">
        <v>123</v>
      </c>
      <c r="J34" s="25">
        <v>981358966</v>
      </c>
      <c r="K34" s="29">
        <v>1330000</v>
      </c>
      <c r="L34" s="25" t="s">
        <v>5</v>
      </c>
      <c r="M34" s="29">
        <v>1330000</v>
      </c>
      <c r="N34" s="25" t="s">
        <v>24</v>
      </c>
    </row>
    <row r="35" spans="1:14" ht="60" x14ac:dyDescent="0.25">
      <c r="A35" s="25" t="s">
        <v>21</v>
      </c>
      <c r="B35" s="26">
        <v>43217</v>
      </c>
      <c r="C35" s="27" t="s">
        <v>84</v>
      </c>
      <c r="D35" s="27" t="s">
        <v>87</v>
      </c>
      <c r="E35" s="25" t="s">
        <v>45</v>
      </c>
      <c r="F35" s="28" t="s">
        <v>31</v>
      </c>
      <c r="G35" s="28" t="s">
        <v>31</v>
      </c>
      <c r="H35" s="27" t="s">
        <v>115</v>
      </c>
      <c r="I35" s="27" t="s">
        <v>122</v>
      </c>
      <c r="J35" s="25" t="s">
        <v>63</v>
      </c>
      <c r="K35" s="29">
        <v>1520000</v>
      </c>
      <c r="L35" s="25" t="s">
        <v>5</v>
      </c>
      <c r="M35" s="29">
        <v>1520000</v>
      </c>
      <c r="N35" s="25" t="s">
        <v>127</v>
      </c>
    </row>
    <row r="36" spans="1:14" ht="75" x14ac:dyDescent="0.25">
      <c r="A36" s="25" t="s">
        <v>21</v>
      </c>
      <c r="B36" s="26">
        <v>43221</v>
      </c>
      <c r="C36" s="27" t="s">
        <v>29</v>
      </c>
      <c r="D36" s="27" t="s">
        <v>32</v>
      </c>
      <c r="E36" s="25">
        <v>88741164</v>
      </c>
      <c r="F36" s="28" t="s">
        <v>31</v>
      </c>
      <c r="G36" s="28" t="s">
        <v>31</v>
      </c>
      <c r="H36" s="27" t="s">
        <v>30</v>
      </c>
      <c r="I36" s="27" t="s">
        <v>26</v>
      </c>
      <c r="J36" s="25" t="s">
        <v>35</v>
      </c>
      <c r="K36" s="29">
        <v>175000</v>
      </c>
      <c r="L36" s="25" t="s">
        <v>5</v>
      </c>
      <c r="M36" s="29">
        <v>175000</v>
      </c>
      <c r="N36" s="25" t="s">
        <v>24</v>
      </c>
    </row>
    <row r="37" spans="1:14" ht="45" x14ac:dyDescent="0.25">
      <c r="A37" s="25" t="s">
        <v>21</v>
      </c>
      <c r="B37" s="26">
        <v>43221</v>
      </c>
      <c r="C37" s="27" t="s">
        <v>129</v>
      </c>
      <c r="D37" s="27" t="s">
        <v>88</v>
      </c>
      <c r="E37" s="25">
        <v>90831156</v>
      </c>
      <c r="F37" s="28" t="s">
        <v>31</v>
      </c>
      <c r="G37" s="28" t="s">
        <v>31</v>
      </c>
      <c r="H37" s="27" t="s">
        <v>118</v>
      </c>
      <c r="I37" s="27" t="s">
        <v>122</v>
      </c>
      <c r="J37" s="25" t="s">
        <v>64</v>
      </c>
      <c r="K37" s="29">
        <v>645000</v>
      </c>
      <c r="L37" s="25" t="s">
        <v>5</v>
      </c>
      <c r="M37" s="29">
        <v>645000</v>
      </c>
      <c r="N37" s="25" t="s">
        <v>24</v>
      </c>
    </row>
    <row r="38" spans="1:14" ht="60" x14ac:dyDescent="0.25">
      <c r="A38" s="25" t="s">
        <v>21</v>
      </c>
      <c r="B38" s="26">
        <v>43230</v>
      </c>
      <c r="C38" s="27" t="s">
        <v>130</v>
      </c>
      <c r="D38" s="27" t="s">
        <v>91</v>
      </c>
      <c r="E38" s="25" t="s">
        <v>49</v>
      </c>
      <c r="F38" s="28" t="s">
        <v>31</v>
      </c>
      <c r="G38" s="28" t="s">
        <v>31</v>
      </c>
      <c r="H38" s="27" t="s">
        <v>119</v>
      </c>
      <c r="I38" s="27" t="s">
        <v>124</v>
      </c>
      <c r="J38" s="25">
        <v>129044422</v>
      </c>
      <c r="K38" s="29">
        <v>1910000</v>
      </c>
      <c r="L38" s="25" t="s">
        <v>5</v>
      </c>
      <c r="M38" s="29">
        <v>1910000</v>
      </c>
      <c r="N38" s="25" t="s">
        <v>24</v>
      </c>
    </row>
    <row r="39" spans="1:14" ht="60" x14ac:dyDescent="0.25">
      <c r="A39" s="25" t="s">
        <v>21</v>
      </c>
      <c r="B39" s="26">
        <v>43242</v>
      </c>
      <c r="C39" s="27" t="s">
        <v>72</v>
      </c>
      <c r="D39" s="27" t="s">
        <v>87</v>
      </c>
      <c r="E39" s="25" t="s">
        <v>42</v>
      </c>
      <c r="F39" s="28" t="s">
        <v>31</v>
      </c>
      <c r="G39" s="28" t="s">
        <v>31</v>
      </c>
      <c r="H39" s="27" t="s">
        <v>103</v>
      </c>
      <c r="I39" s="27" t="s">
        <v>122</v>
      </c>
      <c r="J39" s="25" t="s">
        <v>58</v>
      </c>
      <c r="K39" s="29">
        <v>1090000</v>
      </c>
      <c r="L39" s="25" t="s">
        <v>5</v>
      </c>
      <c r="M39" s="29">
        <v>1090000</v>
      </c>
      <c r="N39" s="25" t="s">
        <v>126</v>
      </c>
    </row>
    <row r="40" spans="1:14" ht="60" x14ac:dyDescent="0.25">
      <c r="A40" s="25" t="s">
        <v>21</v>
      </c>
      <c r="B40" s="26">
        <v>43269</v>
      </c>
      <c r="C40" s="27" t="s">
        <v>128</v>
      </c>
      <c r="D40" s="27" t="s">
        <v>87</v>
      </c>
      <c r="E40" s="25" t="s">
        <v>48</v>
      </c>
      <c r="F40" s="28" t="s">
        <v>31</v>
      </c>
      <c r="G40" s="28" t="s">
        <v>31</v>
      </c>
      <c r="H40" s="27" t="s">
        <v>118</v>
      </c>
      <c r="I40" s="27" t="s">
        <v>123</v>
      </c>
      <c r="J40" s="25">
        <v>962272657</v>
      </c>
      <c r="K40" s="29">
        <v>915000</v>
      </c>
      <c r="L40" s="25" t="s">
        <v>5</v>
      </c>
      <c r="M40" s="29">
        <v>915000</v>
      </c>
      <c r="N40" s="25" t="s">
        <v>24</v>
      </c>
    </row>
    <row r="41" spans="1:14" ht="45" x14ac:dyDescent="0.25">
      <c r="A41" s="25" t="s">
        <v>21</v>
      </c>
      <c r="B41" s="26">
        <v>43271</v>
      </c>
      <c r="C41" s="27" t="s">
        <v>76</v>
      </c>
      <c r="D41" s="27" t="s">
        <v>87</v>
      </c>
      <c r="E41" s="25" t="s">
        <v>44</v>
      </c>
      <c r="F41" s="28" t="s">
        <v>31</v>
      </c>
      <c r="G41" s="28" t="s">
        <v>31</v>
      </c>
      <c r="H41" s="27" t="s">
        <v>107</v>
      </c>
      <c r="I41" s="27" t="s">
        <v>122</v>
      </c>
      <c r="J41" s="25" t="s">
        <v>60</v>
      </c>
      <c r="K41" s="29">
        <v>1600000</v>
      </c>
      <c r="L41" s="25" t="s">
        <v>5</v>
      </c>
      <c r="M41" s="29">
        <v>1600000</v>
      </c>
      <c r="N41" s="25" t="s">
        <v>24</v>
      </c>
    </row>
    <row r="42" spans="1:14" ht="45" x14ac:dyDescent="0.25">
      <c r="A42" s="25" t="s">
        <v>21</v>
      </c>
      <c r="B42" s="26">
        <v>43273</v>
      </c>
      <c r="C42" s="27" t="s">
        <v>76</v>
      </c>
      <c r="D42" s="27" t="s">
        <v>87</v>
      </c>
      <c r="E42" s="25" t="s">
        <v>44</v>
      </c>
      <c r="F42" s="28" t="s">
        <v>31</v>
      </c>
      <c r="G42" s="28" t="s">
        <v>31</v>
      </c>
      <c r="H42" s="27" t="s">
        <v>107</v>
      </c>
      <c r="I42" s="27" t="s">
        <v>122</v>
      </c>
      <c r="J42" s="25" t="s">
        <v>60</v>
      </c>
      <c r="K42" s="29">
        <v>1955000</v>
      </c>
      <c r="L42" s="25" t="s">
        <v>5</v>
      </c>
      <c r="M42" s="29">
        <v>1955000</v>
      </c>
      <c r="N42" s="25" t="s">
        <v>24</v>
      </c>
    </row>
    <row r="43" spans="1:14" ht="45" x14ac:dyDescent="0.25">
      <c r="A43" s="25" t="s">
        <v>21</v>
      </c>
      <c r="B43" s="26">
        <v>43277</v>
      </c>
      <c r="C43" s="27" t="s">
        <v>129</v>
      </c>
      <c r="D43" s="27" t="s">
        <v>88</v>
      </c>
      <c r="E43" s="25">
        <v>90831156</v>
      </c>
      <c r="F43" s="28" t="s">
        <v>31</v>
      </c>
      <c r="G43" s="28" t="s">
        <v>31</v>
      </c>
      <c r="H43" s="27" t="s">
        <v>118</v>
      </c>
      <c r="I43" s="27" t="s">
        <v>122</v>
      </c>
      <c r="J43" s="25" t="s">
        <v>64</v>
      </c>
      <c r="K43" s="29">
        <v>525000</v>
      </c>
      <c r="L43" s="25" t="s">
        <v>5</v>
      </c>
      <c r="M43" s="29">
        <v>525000</v>
      </c>
      <c r="N43" s="25" t="s">
        <v>24</v>
      </c>
    </row>
    <row r="44" spans="1:14" ht="45" x14ac:dyDescent="0.25">
      <c r="A44" s="25" t="s">
        <v>21</v>
      </c>
      <c r="B44" s="26">
        <v>43281</v>
      </c>
      <c r="C44" s="27" t="s">
        <v>79</v>
      </c>
      <c r="D44" s="27" t="s">
        <v>92</v>
      </c>
      <c r="E44" s="25">
        <v>94639358</v>
      </c>
      <c r="F44" s="28" t="s">
        <v>31</v>
      </c>
      <c r="G44" s="28" t="s">
        <v>31</v>
      </c>
      <c r="H44" s="27" t="s">
        <v>110</v>
      </c>
      <c r="I44" s="27" t="s">
        <v>122</v>
      </c>
      <c r="J44" s="25" t="s">
        <v>61</v>
      </c>
      <c r="K44" s="29">
        <v>1475000</v>
      </c>
      <c r="L44" s="25" t="s">
        <v>5</v>
      </c>
      <c r="M44" s="29">
        <v>1475000</v>
      </c>
      <c r="N44" s="25" t="s">
        <v>127</v>
      </c>
    </row>
    <row r="45" spans="1:14" ht="60" x14ac:dyDescent="0.25">
      <c r="A45" s="25" t="s">
        <v>21</v>
      </c>
      <c r="B45" s="26">
        <v>43286</v>
      </c>
      <c r="C45" s="27" t="s">
        <v>72</v>
      </c>
      <c r="D45" s="27" t="s">
        <v>87</v>
      </c>
      <c r="E45" s="25" t="s">
        <v>42</v>
      </c>
      <c r="F45" s="28" t="s">
        <v>31</v>
      </c>
      <c r="G45" s="28" t="s">
        <v>31</v>
      </c>
      <c r="H45" s="27" t="s">
        <v>103</v>
      </c>
      <c r="I45" s="27" t="s">
        <v>122</v>
      </c>
      <c r="J45" s="25" t="s">
        <v>58</v>
      </c>
      <c r="K45" s="29">
        <v>1445000</v>
      </c>
      <c r="L45" s="25" t="s">
        <v>5</v>
      </c>
      <c r="M45" s="29">
        <v>1445000</v>
      </c>
      <c r="N45" s="25" t="s">
        <v>126</v>
      </c>
    </row>
    <row r="46" spans="1:14" ht="45" x14ac:dyDescent="0.25">
      <c r="A46" s="25" t="s">
        <v>21</v>
      </c>
      <c r="B46" s="26">
        <v>43295</v>
      </c>
      <c r="C46" s="27" t="s">
        <v>129</v>
      </c>
      <c r="D46" s="27" t="s">
        <v>88</v>
      </c>
      <c r="E46" s="25">
        <v>90831156</v>
      </c>
      <c r="F46" s="28" t="s">
        <v>31</v>
      </c>
      <c r="G46" s="28" t="s">
        <v>31</v>
      </c>
      <c r="H46" s="27" t="s">
        <v>118</v>
      </c>
      <c r="I46" s="27" t="s">
        <v>122</v>
      </c>
      <c r="J46" s="25" t="s">
        <v>64</v>
      </c>
      <c r="K46" s="29">
        <v>1000000</v>
      </c>
      <c r="L46" s="25" t="s">
        <v>5</v>
      </c>
      <c r="M46" s="29">
        <v>1000000</v>
      </c>
      <c r="N46" s="25" t="s">
        <v>24</v>
      </c>
    </row>
    <row r="47" spans="1:14" ht="90" x14ac:dyDescent="0.25">
      <c r="A47" s="25" t="s">
        <v>21</v>
      </c>
      <c r="B47" s="26">
        <v>43298</v>
      </c>
      <c r="C47" s="27" t="s">
        <v>29</v>
      </c>
      <c r="D47" s="27" t="s">
        <v>32</v>
      </c>
      <c r="E47" s="25">
        <v>88741164</v>
      </c>
      <c r="F47" s="28" t="s">
        <v>31</v>
      </c>
      <c r="G47" s="28" t="s">
        <v>31</v>
      </c>
      <c r="H47" s="27" t="s">
        <v>30</v>
      </c>
      <c r="I47" s="27" t="s">
        <v>25</v>
      </c>
      <c r="J47" s="25" t="s">
        <v>27</v>
      </c>
      <c r="K47" s="29">
        <v>130000</v>
      </c>
      <c r="L47" s="25" t="s">
        <v>5</v>
      </c>
      <c r="M47" s="29">
        <v>130000</v>
      </c>
      <c r="N47" s="25" t="s">
        <v>24</v>
      </c>
    </row>
    <row r="48" spans="1:14" ht="60" x14ac:dyDescent="0.25">
      <c r="A48" s="25" t="s">
        <v>21</v>
      </c>
      <c r="B48" s="26">
        <v>43298</v>
      </c>
      <c r="C48" s="27" t="s">
        <v>85</v>
      </c>
      <c r="D48" s="27" t="s">
        <v>87</v>
      </c>
      <c r="E48" s="25" t="s">
        <v>46</v>
      </c>
      <c r="F48" s="28" t="s">
        <v>31</v>
      </c>
      <c r="G48" s="28" t="s">
        <v>31</v>
      </c>
      <c r="H48" s="27" t="s">
        <v>116</v>
      </c>
      <c r="I48" s="27" t="s">
        <v>124</v>
      </c>
      <c r="J48" s="25">
        <v>674907154</v>
      </c>
      <c r="K48" s="29">
        <v>1835000</v>
      </c>
      <c r="L48" s="25" t="s">
        <v>5</v>
      </c>
      <c r="M48" s="29">
        <v>1835000</v>
      </c>
      <c r="N48" s="25" t="s">
        <v>24</v>
      </c>
    </row>
    <row r="49" spans="1:14" ht="90" x14ac:dyDescent="0.25">
      <c r="A49" s="25" t="s">
        <v>21</v>
      </c>
      <c r="B49" s="26">
        <v>43300</v>
      </c>
      <c r="C49" s="27" t="s">
        <v>29</v>
      </c>
      <c r="D49" s="27" t="s">
        <v>32</v>
      </c>
      <c r="E49" s="25">
        <v>88741164</v>
      </c>
      <c r="F49" s="28" t="s">
        <v>31</v>
      </c>
      <c r="G49" s="28" t="s">
        <v>31</v>
      </c>
      <c r="H49" s="27" t="s">
        <v>30</v>
      </c>
      <c r="I49" s="27" t="s">
        <v>25</v>
      </c>
      <c r="J49" s="25" t="s">
        <v>27</v>
      </c>
      <c r="K49" s="29">
        <v>400000</v>
      </c>
      <c r="L49" s="25" t="s">
        <v>5</v>
      </c>
      <c r="M49" s="29">
        <v>400000</v>
      </c>
      <c r="N49" s="25" t="s">
        <v>24</v>
      </c>
    </row>
    <row r="50" spans="1:14" ht="60" x14ac:dyDescent="0.25">
      <c r="A50" s="25" t="s">
        <v>21</v>
      </c>
      <c r="B50" s="26">
        <v>43300</v>
      </c>
      <c r="C50" s="27" t="s">
        <v>68</v>
      </c>
      <c r="D50" s="27" t="s">
        <v>90</v>
      </c>
      <c r="E50" s="25">
        <v>81848563</v>
      </c>
      <c r="F50" s="28" t="s">
        <v>31</v>
      </c>
      <c r="G50" s="28" t="s">
        <v>31</v>
      </c>
      <c r="H50" s="27" t="s">
        <v>99</v>
      </c>
      <c r="I50" s="27" t="s">
        <v>123</v>
      </c>
      <c r="J50" s="25">
        <v>908371170</v>
      </c>
      <c r="K50" s="29">
        <v>1960000</v>
      </c>
      <c r="L50" s="25" t="s">
        <v>5</v>
      </c>
      <c r="M50" s="29">
        <v>1960000</v>
      </c>
      <c r="N50" s="25" t="s">
        <v>127</v>
      </c>
    </row>
    <row r="51" spans="1:14" ht="60" x14ac:dyDescent="0.25">
      <c r="A51" s="25" t="s">
        <v>21</v>
      </c>
      <c r="B51" s="26">
        <v>43302</v>
      </c>
      <c r="C51" s="27" t="s">
        <v>86</v>
      </c>
      <c r="D51" s="27" t="s">
        <v>95</v>
      </c>
      <c r="E51" s="25" t="s">
        <v>47</v>
      </c>
      <c r="F51" s="28" t="s">
        <v>31</v>
      </c>
      <c r="G51" s="28" t="s">
        <v>31</v>
      </c>
      <c r="H51" s="27" t="s">
        <v>117</v>
      </c>
      <c r="I51" s="27" t="s">
        <v>123</v>
      </c>
      <c r="J51" s="25">
        <v>563781809</v>
      </c>
      <c r="K51" s="29">
        <v>1315000</v>
      </c>
      <c r="L51" s="25" t="s">
        <v>5</v>
      </c>
      <c r="M51" s="29">
        <v>1315000</v>
      </c>
      <c r="N51" s="25" t="s">
        <v>24</v>
      </c>
    </row>
    <row r="52" spans="1:14" ht="60" x14ac:dyDescent="0.25">
      <c r="A52" s="25" t="s">
        <v>21</v>
      </c>
      <c r="B52" s="26">
        <v>43316</v>
      </c>
      <c r="C52" s="27" t="s">
        <v>68</v>
      </c>
      <c r="D52" s="27" t="s">
        <v>90</v>
      </c>
      <c r="E52" s="25">
        <v>81848563</v>
      </c>
      <c r="F52" s="28" t="s">
        <v>31</v>
      </c>
      <c r="G52" s="28" t="s">
        <v>31</v>
      </c>
      <c r="H52" s="27" t="s">
        <v>99</v>
      </c>
      <c r="I52" s="27" t="s">
        <v>123</v>
      </c>
      <c r="J52" s="25">
        <v>908371170</v>
      </c>
      <c r="K52" s="29">
        <v>1335000</v>
      </c>
      <c r="L52" s="25" t="s">
        <v>5</v>
      </c>
      <c r="M52" s="29">
        <v>1335000</v>
      </c>
      <c r="N52" s="25" t="s">
        <v>127</v>
      </c>
    </row>
    <row r="53" spans="1:14" ht="60" x14ac:dyDescent="0.25">
      <c r="A53" s="25" t="s">
        <v>21</v>
      </c>
      <c r="B53" s="26">
        <v>43318</v>
      </c>
      <c r="C53" s="27" t="s">
        <v>86</v>
      </c>
      <c r="D53" s="27" t="s">
        <v>95</v>
      </c>
      <c r="E53" s="25" t="s">
        <v>47</v>
      </c>
      <c r="F53" s="28" t="s">
        <v>31</v>
      </c>
      <c r="G53" s="28" t="s">
        <v>31</v>
      </c>
      <c r="H53" s="27" t="s">
        <v>117</v>
      </c>
      <c r="I53" s="27" t="s">
        <v>123</v>
      </c>
      <c r="J53" s="25">
        <v>563781809</v>
      </c>
      <c r="K53" s="29">
        <v>1640000</v>
      </c>
      <c r="L53" s="25" t="s">
        <v>5</v>
      </c>
      <c r="M53" s="29">
        <v>1640000</v>
      </c>
      <c r="N53" s="25" t="s">
        <v>24</v>
      </c>
    </row>
    <row r="54" spans="1:14" ht="60" x14ac:dyDescent="0.25">
      <c r="A54" s="25" t="s">
        <v>21</v>
      </c>
      <c r="B54" s="26">
        <v>43332</v>
      </c>
      <c r="C54" s="27" t="s">
        <v>71</v>
      </c>
      <c r="D54" s="27" t="s">
        <v>88</v>
      </c>
      <c r="E54" s="25">
        <v>90285529</v>
      </c>
      <c r="F54" s="28" t="s">
        <v>31</v>
      </c>
      <c r="G54" s="28" t="s">
        <v>31</v>
      </c>
      <c r="H54" s="27" t="s">
        <v>102</v>
      </c>
      <c r="I54" s="27" t="s">
        <v>123</v>
      </c>
      <c r="J54" s="25">
        <v>797760877</v>
      </c>
      <c r="K54" s="29">
        <v>1795000</v>
      </c>
      <c r="L54" s="25" t="s">
        <v>5</v>
      </c>
      <c r="M54" s="29">
        <v>1795000</v>
      </c>
      <c r="N54" s="25" t="s">
        <v>127</v>
      </c>
    </row>
    <row r="55" spans="1:14" ht="60" x14ac:dyDescent="0.25">
      <c r="A55" s="25" t="s">
        <v>21</v>
      </c>
      <c r="B55" s="26">
        <v>43336</v>
      </c>
      <c r="C55" s="27" t="s">
        <v>128</v>
      </c>
      <c r="D55" s="27" t="s">
        <v>87</v>
      </c>
      <c r="E55" s="25" t="s">
        <v>48</v>
      </c>
      <c r="F55" s="28" t="s">
        <v>31</v>
      </c>
      <c r="G55" s="28" t="s">
        <v>31</v>
      </c>
      <c r="H55" s="27" t="s">
        <v>118</v>
      </c>
      <c r="I55" s="27" t="s">
        <v>123</v>
      </c>
      <c r="J55" s="25">
        <v>962272657</v>
      </c>
      <c r="K55" s="29">
        <v>970000</v>
      </c>
      <c r="L55" s="25" t="s">
        <v>5</v>
      </c>
      <c r="M55" s="29">
        <v>970000</v>
      </c>
      <c r="N55" s="25" t="s">
        <v>24</v>
      </c>
    </row>
    <row r="56" spans="1:14" ht="60" x14ac:dyDescent="0.25">
      <c r="A56" s="25" t="s">
        <v>21</v>
      </c>
      <c r="B56" s="26">
        <v>43339</v>
      </c>
      <c r="C56" s="27" t="s">
        <v>86</v>
      </c>
      <c r="D56" s="27" t="s">
        <v>95</v>
      </c>
      <c r="E56" s="25" t="s">
        <v>47</v>
      </c>
      <c r="F56" s="28" t="s">
        <v>31</v>
      </c>
      <c r="G56" s="28" t="s">
        <v>31</v>
      </c>
      <c r="H56" s="27" t="s">
        <v>117</v>
      </c>
      <c r="I56" s="27" t="s">
        <v>123</v>
      </c>
      <c r="J56" s="25">
        <v>563781809</v>
      </c>
      <c r="K56" s="29">
        <v>1235000</v>
      </c>
      <c r="L56" s="25" t="s">
        <v>5</v>
      </c>
      <c r="M56" s="29">
        <v>1235000</v>
      </c>
      <c r="N56" s="25" t="s">
        <v>24</v>
      </c>
    </row>
    <row r="57" spans="1:14" ht="60" x14ac:dyDescent="0.25">
      <c r="A57" s="25" t="s">
        <v>21</v>
      </c>
      <c r="B57" s="26">
        <v>43343</v>
      </c>
      <c r="C57" s="27" t="s">
        <v>67</v>
      </c>
      <c r="D57" s="27" t="s">
        <v>89</v>
      </c>
      <c r="E57" s="25">
        <v>82877143</v>
      </c>
      <c r="F57" s="28" t="s">
        <v>31</v>
      </c>
      <c r="G57" s="28" t="s">
        <v>31</v>
      </c>
      <c r="H57" s="27" t="s">
        <v>98</v>
      </c>
      <c r="I57" s="27" t="s">
        <v>123</v>
      </c>
      <c r="J57" s="25">
        <v>160018577</v>
      </c>
      <c r="K57" s="29">
        <v>1195000</v>
      </c>
      <c r="L57" s="25" t="s">
        <v>5</v>
      </c>
      <c r="M57" s="29">
        <v>1195000</v>
      </c>
      <c r="N57" s="25" t="s">
        <v>24</v>
      </c>
    </row>
    <row r="58" spans="1:14" ht="60" x14ac:dyDescent="0.25">
      <c r="A58" s="25" t="s">
        <v>21</v>
      </c>
      <c r="B58" s="26">
        <v>43344</v>
      </c>
      <c r="C58" s="27" t="s">
        <v>74</v>
      </c>
      <c r="D58" s="27" t="s">
        <v>91</v>
      </c>
      <c r="E58" s="25" t="s">
        <v>43</v>
      </c>
      <c r="F58" s="28" t="s">
        <v>31</v>
      </c>
      <c r="G58" s="28" t="s">
        <v>31</v>
      </c>
      <c r="H58" s="27" t="s">
        <v>105</v>
      </c>
      <c r="I58" s="27" t="s">
        <v>121</v>
      </c>
      <c r="J58" s="25" t="s">
        <v>52</v>
      </c>
      <c r="K58" s="29">
        <v>1775000</v>
      </c>
      <c r="L58" s="25" t="s">
        <v>5</v>
      </c>
      <c r="M58" s="29">
        <v>1775000</v>
      </c>
      <c r="N58" s="25" t="s">
        <v>126</v>
      </c>
    </row>
    <row r="59" spans="1:14" ht="60" x14ac:dyDescent="0.25">
      <c r="A59" s="25" t="s">
        <v>21</v>
      </c>
      <c r="B59" s="26">
        <v>43347</v>
      </c>
      <c r="C59" s="27" t="s">
        <v>130</v>
      </c>
      <c r="D59" s="27" t="s">
        <v>91</v>
      </c>
      <c r="E59" s="25" t="s">
        <v>49</v>
      </c>
      <c r="F59" s="28" t="s">
        <v>31</v>
      </c>
      <c r="G59" s="28" t="s">
        <v>31</v>
      </c>
      <c r="H59" s="27" t="s">
        <v>119</v>
      </c>
      <c r="I59" s="27" t="s">
        <v>124</v>
      </c>
      <c r="J59" s="25">
        <v>129044422</v>
      </c>
      <c r="K59" s="29">
        <v>1195000</v>
      </c>
      <c r="L59" s="25" t="s">
        <v>5</v>
      </c>
      <c r="M59" s="29">
        <v>1195000</v>
      </c>
      <c r="N59" s="25" t="s">
        <v>24</v>
      </c>
    </row>
    <row r="60" spans="1:14" ht="60" x14ac:dyDescent="0.25">
      <c r="A60" s="25" t="s">
        <v>21</v>
      </c>
      <c r="B60" s="26">
        <v>43352</v>
      </c>
      <c r="C60" s="27" t="s">
        <v>66</v>
      </c>
      <c r="D60" s="27" t="s">
        <v>88</v>
      </c>
      <c r="E60" s="25">
        <v>95607944</v>
      </c>
      <c r="F60" s="28" t="s">
        <v>31</v>
      </c>
      <c r="G60" s="28" t="s">
        <v>31</v>
      </c>
      <c r="H60" s="27" t="s">
        <v>97</v>
      </c>
      <c r="I60" s="27" t="s">
        <v>122</v>
      </c>
      <c r="J60" s="25" t="s">
        <v>55</v>
      </c>
      <c r="K60" s="29">
        <v>1810000</v>
      </c>
      <c r="L60" s="25" t="s">
        <v>5</v>
      </c>
      <c r="M60" s="29">
        <v>1810000</v>
      </c>
      <c r="N60" s="25" t="s">
        <v>126</v>
      </c>
    </row>
    <row r="61" spans="1:14" ht="60" x14ac:dyDescent="0.25">
      <c r="A61" s="25" t="s">
        <v>21</v>
      </c>
      <c r="B61" s="26">
        <v>43359</v>
      </c>
      <c r="C61" s="27" t="s">
        <v>66</v>
      </c>
      <c r="D61" s="27" t="s">
        <v>88</v>
      </c>
      <c r="E61" s="25">
        <v>95607944</v>
      </c>
      <c r="F61" s="28" t="s">
        <v>31</v>
      </c>
      <c r="G61" s="28" t="s">
        <v>31</v>
      </c>
      <c r="H61" s="27" t="s">
        <v>97</v>
      </c>
      <c r="I61" s="27" t="s">
        <v>122</v>
      </c>
      <c r="J61" s="25" t="s">
        <v>55</v>
      </c>
      <c r="K61" s="29">
        <v>1145000</v>
      </c>
      <c r="L61" s="25" t="s">
        <v>5</v>
      </c>
      <c r="M61" s="29">
        <v>1145000</v>
      </c>
      <c r="N61" s="25" t="s">
        <v>126</v>
      </c>
    </row>
    <row r="62" spans="1:14" ht="60" x14ac:dyDescent="0.25">
      <c r="A62" s="25" t="s">
        <v>21</v>
      </c>
      <c r="B62" s="26">
        <v>43369</v>
      </c>
      <c r="C62" s="27" t="s">
        <v>130</v>
      </c>
      <c r="D62" s="27" t="s">
        <v>91</v>
      </c>
      <c r="E62" s="25" t="s">
        <v>49</v>
      </c>
      <c r="F62" s="28" t="s">
        <v>31</v>
      </c>
      <c r="G62" s="28" t="s">
        <v>31</v>
      </c>
      <c r="H62" s="27" t="s">
        <v>119</v>
      </c>
      <c r="I62" s="27" t="s">
        <v>124</v>
      </c>
      <c r="J62" s="25">
        <v>129044422</v>
      </c>
      <c r="K62" s="29">
        <v>1370000</v>
      </c>
      <c r="L62" s="25" t="s">
        <v>5</v>
      </c>
      <c r="M62" s="29">
        <v>1370000</v>
      </c>
      <c r="N62" s="25" t="s">
        <v>24</v>
      </c>
    </row>
    <row r="63" spans="1:14" ht="60" x14ac:dyDescent="0.25">
      <c r="A63" s="25" t="s">
        <v>21</v>
      </c>
      <c r="B63" s="26">
        <v>43369</v>
      </c>
      <c r="C63" s="27" t="s">
        <v>131</v>
      </c>
      <c r="D63" s="27" t="s">
        <v>95</v>
      </c>
      <c r="E63" s="25" t="s">
        <v>50</v>
      </c>
      <c r="F63" s="28" t="s">
        <v>31</v>
      </c>
      <c r="G63" s="28" t="s">
        <v>31</v>
      </c>
      <c r="H63" s="27" t="s">
        <v>120</v>
      </c>
      <c r="I63" s="27" t="s">
        <v>123</v>
      </c>
      <c r="J63" s="25">
        <v>981358966</v>
      </c>
      <c r="K63" s="29">
        <v>1945000</v>
      </c>
      <c r="L63" s="25" t="s">
        <v>5</v>
      </c>
      <c r="M63" s="29">
        <v>1945000</v>
      </c>
      <c r="N63" s="25" t="s">
        <v>24</v>
      </c>
    </row>
    <row r="64" spans="1:14" ht="45" x14ac:dyDescent="0.25">
      <c r="A64" s="25" t="s">
        <v>21</v>
      </c>
      <c r="B64" s="26">
        <v>43370</v>
      </c>
      <c r="C64" s="27" t="s">
        <v>129</v>
      </c>
      <c r="D64" s="27" t="s">
        <v>88</v>
      </c>
      <c r="E64" s="25">
        <v>90831156</v>
      </c>
      <c r="F64" s="28" t="s">
        <v>31</v>
      </c>
      <c r="G64" s="28" t="s">
        <v>31</v>
      </c>
      <c r="H64" s="27" t="s">
        <v>118</v>
      </c>
      <c r="I64" s="27" t="s">
        <v>122</v>
      </c>
      <c r="J64" s="25" t="s">
        <v>64</v>
      </c>
      <c r="K64" s="29">
        <v>570000</v>
      </c>
      <c r="L64" s="25" t="s">
        <v>5</v>
      </c>
      <c r="M64" s="29">
        <v>570000</v>
      </c>
      <c r="N64" s="25" t="s">
        <v>24</v>
      </c>
    </row>
    <row r="65" spans="1:14" ht="60" x14ac:dyDescent="0.25">
      <c r="A65" s="25" t="s">
        <v>21</v>
      </c>
      <c r="B65" s="26">
        <v>43402</v>
      </c>
      <c r="C65" s="27" t="s">
        <v>86</v>
      </c>
      <c r="D65" s="27" t="s">
        <v>95</v>
      </c>
      <c r="E65" s="25" t="s">
        <v>47</v>
      </c>
      <c r="F65" s="28" t="s">
        <v>31</v>
      </c>
      <c r="G65" s="28" t="s">
        <v>31</v>
      </c>
      <c r="H65" s="27" t="s">
        <v>117</v>
      </c>
      <c r="I65" s="27" t="s">
        <v>123</v>
      </c>
      <c r="J65" s="25">
        <v>563781809</v>
      </c>
      <c r="K65" s="29">
        <v>1620000</v>
      </c>
      <c r="L65" s="25" t="s">
        <v>5</v>
      </c>
      <c r="M65" s="29">
        <v>1620000</v>
      </c>
      <c r="N65" s="25" t="s">
        <v>24</v>
      </c>
    </row>
    <row r="66" spans="1:14" ht="45" x14ac:dyDescent="0.25">
      <c r="A66" s="25" t="s">
        <v>21</v>
      </c>
      <c r="B66" s="26">
        <v>43410</v>
      </c>
      <c r="C66" s="27" t="s">
        <v>69</v>
      </c>
      <c r="D66" s="27" t="s">
        <v>87</v>
      </c>
      <c r="E66" s="25" t="s">
        <v>40</v>
      </c>
      <c r="F66" s="28" t="s">
        <v>31</v>
      </c>
      <c r="G66" s="28" t="s">
        <v>31</v>
      </c>
      <c r="H66" s="27" t="s">
        <v>100</v>
      </c>
      <c r="I66" s="27" t="s">
        <v>122</v>
      </c>
      <c r="J66" s="25" t="s">
        <v>56</v>
      </c>
      <c r="K66" s="29">
        <v>755000</v>
      </c>
      <c r="L66" s="25" t="s">
        <v>5</v>
      </c>
      <c r="M66" s="29">
        <v>755000</v>
      </c>
      <c r="N66" s="25" t="s">
        <v>24</v>
      </c>
    </row>
    <row r="67" spans="1:14" ht="90" x14ac:dyDescent="0.25">
      <c r="A67" s="25" t="s">
        <v>21</v>
      </c>
      <c r="B67" s="26">
        <v>43411</v>
      </c>
      <c r="C67" s="27" t="s">
        <v>29</v>
      </c>
      <c r="D67" s="27" t="s">
        <v>32</v>
      </c>
      <c r="E67" s="25">
        <v>88741164</v>
      </c>
      <c r="F67" s="28" t="s">
        <v>31</v>
      </c>
      <c r="G67" s="28" t="s">
        <v>31</v>
      </c>
      <c r="H67" s="27" t="s">
        <v>30</v>
      </c>
      <c r="I67" s="27" t="s">
        <v>25</v>
      </c>
      <c r="J67" s="25" t="s">
        <v>27</v>
      </c>
      <c r="K67" s="29">
        <v>900000</v>
      </c>
      <c r="L67" s="25" t="s">
        <v>5</v>
      </c>
      <c r="M67" s="29">
        <v>900000</v>
      </c>
      <c r="N67" s="25" t="s">
        <v>24</v>
      </c>
    </row>
    <row r="68" spans="1:14" ht="60" x14ac:dyDescent="0.25">
      <c r="A68" s="25" t="s">
        <v>21</v>
      </c>
      <c r="B68" s="26">
        <v>43419</v>
      </c>
      <c r="C68" s="27" t="s">
        <v>130</v>
      </c>
      <c r="D68" s="27" t="s">
        <v>91</v>
      </c>
      <c r="E68" s="25" t="s">
        <v>49</v>
      </c>
      <c r="F68" s="28" t="s">
        <v>31</v>
      </c>
      <c r="G68" s="28" t="s">
        <v>31</v>
      </c>
      <c r="H68" s="27" t="s">
        <v>119</v>
      </c>
      <c r="I68" s="27" t="s">
        <v>124</v>
      </c>
      <c r="J68" s="25">
        <v>129044422</v>
      </c>
      <c r="K68" s="29">
        <v>1225000</v>
      </c>
      <c r="L68" s="25" t="s">
        <v>5</v>
      </c>
      <c r="M68" s="29">
        <v>1225000</v>
      </c>
      <c r="N68" s="25" t="s">
        <v>24</v>
      </c>
    </row>
    <row r="69" spans="1:14" ht="75" x14ac:dyDescent="0.25">
      <c r="A69" s="25" t="s">
        <v>21</v>
      </c>
      <c r="B69" s="26">
        <v>43427</v>
      </c>
      <c r="C69" s="27" t="s">
        <v>29</v>
      </c>
      <c r="D69" s="27" t="s">
        <v>32</v>
      </c>
      <c r="E69" s="25">
        <v>88741164</v>
      </c>
      <c r="F69" s="28" t="s">
        <v>31</v>
      </c>
      <c r="G69" s="28" t="s">
        <v>31</v>
      </c>
      <c r="H69" s="27" t="s">
        <v>30</v>
      </c>
      <c r="I69" s="27" t="s">
        <v>26</v>
      </c>
      <c r="J69" s="25" t="s">
        <v>35</v>
      </c>
      <c r="K69" s="29">
        <v>2845000</v>
      </c>
      <c r="L69" s="25" t="s">
        <v>5</v>
      </c>
      <c r="M69" s="29">
        <v>2845000</v>
      </c>
      <c r="N69" s="25" t="s">
        <v>24</v>
      </c>
    </row>
    <row r="70" spans="1:14" ht="45" x14ac:dyDescent="0.25">
      <c r="A70" s="25" t="s">
        <v>21</v>
      </c>
      <c r="B70" s="26">
        <v>43428</v>
      </c>
      <c r="C70" s="27" t="s">
        <v>129</v>
      </c>
      <c r="D70" s="27" t="s">
        <v>88</v>
      </c>
      <c r="E70" s="25">
        <v>90831156</v>
      </c>
      <c r="F70" s="28" t="s">
        <v>31</v>
      </c>
      <c r="G70" s="28" t="s">
        <v>31</v>
      </c>
      <c r="H70" s="27" t="s">
        <v>118</v>
      </c>
      <c r="I70" s="27" t="s">
        <v>122</v>
      </c>
      <c r="J70" s="25" t="s">
        <v>64</v>
      </c>
      <c r="K70" s="29">
        <v>770000</v>
      </c>
      <c r="L70" s="25" t="s">
        <v>5</v>
      </c>
      <c r="M70" s="29">
        <v>770000</v>
      </c>
      <c r="N70" s="25" t="s">
        <v>24</v>
      </c>
    </row>
    <row r="71" spans="1:14" ht="45" x14ac:dyDescent="0.25">
      <c r="A71" s="25" t="s">
        <v>21</v>
      </c>
      <c r="B71" s="26">
        <v>43435</v>
      </c>
      <c r="C71" s="27" t="s">
        <v>69</v>
      </c>
      <c r="D71" s="27" t="s">
        <v>87</v>
      </c>
      <c r="E71" s="25" t="s">
        <v>40</v>
      </c>
      <c r="F71" s="28" t="s">
        <v>31</v>
      </c>
      <c r="G71" s="28" t="s">
        <v>31</v>
      </c>
      <c r="H71" s="27" t="s">
        <v>100</v>
      </c>
      <c r="I71" s="27" t="s">
        <v>122</v>
      </c>
      <c r="J71" s="25" t="s">
        <v>56</v>
      </c>
      <c r="K71" s="29">
        <v>545000</v>
      </c>
      <c r="L71" s="25" t="s">
        <v>5</v>
      </c>
      <c r="M71" s="29">
        <v>545000</v>
      </c>
      <c r="N71" s="25" t="s">
        <v>24</v>
      </c>
    </row>
    <row r="72" spans="1:14" ht="45" x14ac:dyDescent="0.25">
      <c r="A72" s="25" t="s">
        <v>21</v>
      </c>
      <c r="B72" s="26">
        <v>43439</v>
      </c>
      <c r="C72" s="27" t="s">
        <v>69</v>
      </c>
      <c r="D72" s="27" t="s">
        <v>87</v>
      </c>
      <c r="E72" s="25" t="s">
        <v>40</v>
      </c>
      <c r="F72" s="28" t="s">
        <v>31</v>
      </c>
      <c r="G72" s="28" t="s">
        <v>31</v>
      </c>
      <c r="H72" s="27" t="s">
        <v>100</v>
      </c>
      <c r="I72" s="27" t="s">
        <v>122</v>
      </c>
      <c r="J72" s="25" t="s">
        <v>56</v>
      </c>
      <c r="K72" s="29">
        <v>805000</v>
      </c>
      <c r="L72" s="25" t="s">
        <v>5</v>
      </c>
      <c r="M72" s="29">
        <v>805000</v>
      </c>
      <c r="N72" s="25" t="s">
        <v>24</v>
      </c>
    </row>
    <row r="73" spans="1:14" ht="45" x14ac:dyDescent="0.25">
      <c r="A73" s="25" t="s">
        <v>21</v>
      </c>
      <c r="B73" s="26">
        <v>43443</v>
      </c>
      <c r="C73" s="27" t="s">
        <v>69</v>
      </c>
      <c r="D73" s="27" t="s">
        <v>87</v>
      </c>
      <c r="E73" s="25" t="s">
        <v>40</v>
      </c>
      <c r="F73" s="28" t="s">
        <v>31</v>
      </c>
      <c r="G73" s="28" t="s">
        <v>31</v>
      </c>
      <c r="H73" s="27" t="s">
        <v>100</v>
      </c>
      <c r="I73" s="27" t="s">
        <v>122</v>
      </c>
      <c r="J73" s="25" t="s">
        <v>56</v>
      </c>
      <c r="K73" s="29">
        <v>580000</v>
      </c>
      <c r="L73" s="25" t="s">
        <v>5</v>
      </c>
      <c r="M73" s="29">
        <v>580000</v>
      </c>
      <c r="N73" s="25" t="s">
        <v>24</v>
      </c>
    </row>
    <row r="74" spans="1:14" ht="60" x14ac:dyDescent="0.25">
      <c r="A74" s="25" t="s">
        <v>21</v>
      </c>
      <c r="B74" s="26">
        <v>43444</v>
      </c>
      <c r="C74" s="27" t="s">
        <v>85</v>
      </c>
      <c r="D74" s="27" t="s">
        <v>87</v>
      </c>
      <c r="E74" s="25" t="s">
        <v>46</v>
      </c>
      <c r="F74" s="28" t="s">
        <v>31</v>
      </c>
      <c r="G74" s="28" t="s">
        <v>31</v>
      </c>
      <c r="H74" s="27" t="s">
        <v>116</v>
      </c>
      <c r="I74" s="27" t="s">
        <v>124</v>
      </c>
      <c r="J74" s="25">
        <v>674907154</v>
      </c>
      <c r="K74" s="29">
        <v>1370000</v>
      </c>
      <c r="L74" s="25" t="s">
        <v>5</v>
      </c>
      <c r="M74" s="29">
        <v>1370000</v>
      </c>
      <c r="N74" s="25" t="s">
        <v>24</v>
      </c>
    </row>
    <row r="75" spans="1:14" ht="60" x14ac:dyDescent="0.25">
      <c r="A75" s="25" t="s">
        <v>21</v>
      </c>
      <c r="B75" s="26">
        <v>43444</v>
      </c>
      <c r="C75" s="27" t="s">
        <v>86</v>
      </c>
      <c r="D75" s="27" t="s">
        <v>95</v>
      </c>
      <c r="E75" s="25" t="s">
        <v>47</v>
      </c>
      <c r="F75" s="28" t="s">
        <v>31</v>
      </c>
      <c r="G75" s="28" t="s">
        <v>31</v>
      </c>
      <c r="H75" s="27" t="s">
        <v>117</v>
      </c>
      <c r="I75" s="27" t="s">
        <v>123</v>
      </c>
      <c r="J75" s="25">
        <v>563781809</v>
      </c>
      <c r="K75" s="29">
        <v>1875000</v>
      </c>
      <c r="L75" s="25" t="s">
        <v>5</v>
      </c>
      <c r="M75" s="29">
        <v>1875000</v>
      </c>
      <c r="N75" s="25" t="s">
        <v>24</v>
      </c>
    </row>
    <row r="76" spans="1:14" ht="60" x14ac:dyDescent="0.25">
      <c r="A76" s="25" t="s">
        <v>21</v>
      </c>
      <c r="B76" s="26">
        <v>43452</v>
      </c>
      <c r="C76" s="27" t="s">
        <v>65</v>
      </c>
      <c r="D76" s="27" t="s">
        <v>87</v>
      </c>
      <c r="E76" s="25" t="s">
        <v>39</v>
      </c>
      <c r="F76" s="28" t="s">
        <v>31</v>
      </c>
      <c r="G76" s="28" t="s">
        <v>31</v>
      </c>
      <c r="H76" s="27" t="s">
        <v>96</v>
      </c>
      <c r="I76" s="27" t="s">
        <v>121</v>
      </c>
      <c r="J76" s="25" t="s">
        <v>51</v>
      </c>
      <c r="K76" s="29">
        <v>1565000</v>
      </c>
      <c r="L76" s="25" t="s">
        <v>5</v>
      </c>
      <c r="M76" s="29">
        <v>1565000</v>
      </c>
      <c r="N76" s="25" t="s">
        <v>127</v>
      </c>
    </row>
    <row r="77" spans="1:14" ht="45" x14ac:dyDescent="0.25">
      <c r="A77" s="25" t="s">
        <v>21</v>
      </c>
      <c r="B77" s="26">
        <v>43457</v>
      </c>
      <c r="C77" s="27" t="s">
        <v>76</v>
      </c>
      <c r="D77" s="27" t="s">
        <v>87</v>
      </c>
      <c r="E77" s="25" t="s">
        <v>44</v>
      </c>
      <c r="F77" s="28" t="s">
        <v>31</v>
      </c>
      <c r="G77" s="28" t="s">
        <v>31</v>
      </c>
      <c r="H77" s="27" t="s">
        <v>107</v>
      </c>
      <c r="I77" s="27" t="s">
        <v>122</v>
      </c>
      <c r="J77" s="25" t="s">
        <v>60</v>
      </c>
      <c r="K77" s="29">
        <v>1350000</v>
      </c>
      <c r="L77" s="25" t="s">
        <v>5</v>
      </c>
      <c r="M77" s="29">
        <v>1350000</v>
      </c>
      <c r="N77" s="25" t="s">
        <v>24</v>
      </c>
    </row>
    <row r="78" spans="1:14" ht="60" x14ac:dyDescent="0.25">
      <c r="A78" s="25" t="s">
        <v>21</v>
      </c>
      <c r="B78" s="26">
        <v>43468</v>
      </c>
      <c r="C78" s="27" t="s">
        <v>128</v>
      </c>
      <c r="D78" s="27" t="s">
        <v>87</v>
      </c>
      <c r="E78" s="25" t="s">
        <v>48</v>
      </c>
      <c r="F78" s="28" t="s">
        <v>31</v>
      </c>
      <c r="G78" s="28" t="s">
        <v>31</v>
      </c>
      <c r="H78" s="27" t="s">
        <v>118</v>
      </c>
      <c r="I78" s="27" t="s">
        <v>123</v>
      </c>
      <c r="J78" s="25">
        <v>962272657</v>
      </c>
      <c r="K78" s="29">
        <v>610000</v>
      </c>
      <c r="L78" s="25" t="s">
        <v>5</v>
      </c>
      <c r="M78" s="29">
        <v>610000</v>
      </c>
      <c r="N78" s="25" t="s">
        <v>24</v>
      </c>
    </row>
    <row r="79" spans="1:14" ht="60" x14ac:dyDescent="0.25">
      <c r="A79" s="25" t="s">
        <v>21</v>
      </c>
      <c r="B79" s="26">
        <v>43472</v>
      </c>
      <c r="C79" s="27" t="s">
        <v>131</v>
      </c>
      <c r="D79" s="27" t="s">
        <v>95</v>
      </c>
      <c r="E79" s="25" t="s">
        <v>50</v>
      </c>
      <c r="F79" s="28" t="s">
        <v>31</v>
      </c>
      <c r="G79" s="28" t="s">
        <v>31</v>
      </c>
      <c r="H79" s="27" t="s">
        <v>120</v>
      </c>
      <c r="I79" s="27" t="s">
        <v>123</v>
      </c>
      <c r="J79" s="25">
        <v>981358966</v>
      </c>
      <c r="K79" s="29">
        <v>1730000</v>
      </c>
      <c r="L79" s="25" t="s">
        <v>5</v>
      </c>
      <c r="M79" s="29">
        <v>1730000</v>
      </c>
      <c r="N79" s="25" t="s">
        <v>24</v>
      </c>
    </row>
    <row r="80" spans="1:14" ht="60" x14ac:dyDescent="0.25">
      <c r="A80" s="25" t="s">
        <v>21</v>
      </c>
      <c r="B80" s="26">
        <v>43485</v>
      </c>
      <c r="C80" s="27" t="s">
        <v>81</v>
      </c>
      <c r="D80" s="27" t="s">
        <v>93</v>
      </c>
      <c r="E80" s="25">
        <v>94281640</v>
      </c>
      <c r="F80" s="28" t="s">
        <v>31</v>
      </c>
      <c r="G80" s="28" t="s">
        <v>31</v>
      </c>
      <c r="H80" s="27" t="s">
        <v>112</v>
      </c>
      <c r="I80" s="27" t="s">
        <v>123</v>
      </c>
      <c r="J80" s="25">
        <v>65460892</v>
      </c>
      <c r="K80" s="29">
        <v>1955000</v>
      </c>
      <c r="L80" s="25" t="s">
        <v>5</v>
      </c>
      <c r="M80" s="29">
        <v>1955000</v>
      </c>
      <c r="N80" s="25" t="s">
        <v>127</v>
      </c>
    </row>
    <row r="81" spans="1:14" ht="60" x14ac:dyDescent="0.25">
      <c r="A81" s="25" t="s">
        <v>21</v>
      </c>
      <c r="B81" s="26">
        <v>43493</v>
      </c>
      <c r="C81" s="27" t="s">
        <v>83</v>
      </c>
      <c r="D81" s="27" t="s">
        <v>88</v>
      </c>
      <c r="E81" s="25">
        <v>92450099</v>
      </c>
      <c r="F81" s="28" t="s">
        <v>31</v>
      </c>
      <c r="G81" s="28" t="s">
        <v>31</v>
      </c>
      <c r="H81" s="27" t="s">
        <v>114</v>
      </c>
      <c r="I81" s="27" t="s">
        <v>123</v>
      </c>
      <c r="J81" s="25">
        <v>609074864</v>
      </c>
      <c r="K81" s="29">
        <v>1960000</v>
      </c>
      <c r="L81" s="25" t="s">
        <v>5</v>
      </c>
      <c r="M81" s="29">
        <v>1960000</v>
      </c>
      <c r="N81" s="25" t="s">
        <v>127</v>
      </c>
    </row>
    <row r="82" spans="1:14" ht="60" x14ac:dyDescent="0.25">
      <c r="A82" s="25" t="s">
        <v>21</v>
      </c>
      <c r="B82" s="26">
        <v>43502</v>
      </c>
      <c r="C82" s="27" t="s">
        <v>86</v>
      </c>
      <c r="D82" s="27" t="s">
        <v>95</v>
      </c>
      <c r="E82" s="25" t="s">
        <v>47</v>
      </c>
      <c r="F82" s="28" t="s">
        <v>31</v>
      </c>
      <c r="G82" s="28" t="s">
        <v>31</v>
      </c>
      <c r="H82" s="27" t="s">
        <v>117</v>
      </c>
      <c r="I82" s="27" t="s">
        <v>123</v>
      </c>
      <c r="J82" s="25">
        <v>563781809</v>
      </c>
      <c r="K82" s="29">
        <v>1595000</v>
      </c>
      <c r="L82" s="25" t="s">
        <v>5</v>
      </c>
      <c r="M82" s="29">
        <v>1595000</v>
      </c>
      <c r="N82" s="25" t="s">
        <v>24</v>
      </c>
    </row>
    <row r="83" spans="1:14" ht="75" x14ac:dyDescent="0.25">
      <c r="A83" s="25" t="s">
        <v>21</v>
      </c>
      <c r="B83" s="26">
        <v>43503</v>
      </c>
      <c r="C83" s="27" t="s">
        <v>29</v>
      </c>
      <c r="D83" s="27" t="s">
        <v>32</v>
      </c>
      <c r="E83" s="25">
        <v>88741164</v>
      </c>
      <c r="F83" s="28" t="s">
        <v>31</v>
      </c>
      <c r="G83" s="28" t="s">
        <v>31</v>
      </c>
      <c r="H83" s="27" t="s">
        <v>30</v>
      </c>
      <c r="I83" s="27" t="s">
        <v>26</v>
      </c>
      <c r="J83" s="25" t="s">
        <v>35</v>
      </c>
      <c r="K83" s="29">
        <v>250000</v>
      </c>
      <c r="L83" s="25" t="s">
        <v>5</v>
      </c>
      <c r="M83" s="29">
        <v>250000</v>
      </c>
      <c r="N83" s="25" t="s">
        <v>24</v>
      </c>
    </row>
    <row r="84" spans="1:14" ht="60" x14ac:dyDescent="0.25">
      <c r="A84" s="25" t="s">
        <v>21</v>
      </c>
      <c r="B84" s="26">
        <v>43505</v>
      </c>
      <c r="C84" s="27" t="s">
        <v>75</v>
      </c>
      <c r="D84" s="27" t="s">
        <v>90</v>
      </c>
      <c r="E84" s="25">
        <v>93164426</v>
      </c>
      <c r="F84" s="28" t="s">
        <v>31</v>
      </c>
      <c r="G84" s="28" t="s">
        <v>31</v>
      </c>
      <c r="H84" s="27" t="s">
        <v>106</v>
      </c>
      <c r="I84" s="27" t="s">
        <v>122</v>
      </c>
      <c r="J84" s="25" t="s">
        <v>59</v>
      </c>
      <c r="K84" s="29">
        <v>1655000</v>
      </c>
      <c r="L84" s="25" t="s">
        <v>5</v>
      </c>
      <c r="M84" s="29">
        <v>1655000</v>
      </c>
      <c r="N84" s="25" t="s">
        <v>24</v>
      </c>
    </row>
    <row r="85" spans="1:14" ht="60" x14ac:dyDescent="0.25">
      <c r="A85" s="25" t="s">
        <v>21</v>
      </c>
      <c r="B85" s="26">
        <v>43538</v>
      </c>
      <c r="C85" s="27" t="s">
        <v>81</v>
      </c>
      <c r="D85" s="27" t="s">
        <v>93</v>
      </c>
      <c r="E85" s="25">
        <v>94281640</v>
      </c>
      <c r="F85" s="28" t="s">
        <v>31</v>
      </c>
      <c r="G85" s="28" t="s">
        <v>31</v>
      </c>
      <c r="H85" s="27" t="s">
        <v>112</v>
      </c>
      <c r="I85" s="27" t="s">
        <v>123</v>
      </c>
      <c r="J85" s="25">
        <v>65460892</v>
      </c>
      <c r="K85" s="29">
        <v>1310000</v>
      </c>
      <c r="L85" s="25" t="s">
        <v>5</v>
      </c>
      <c r="M85" s="29">
        <v>1310000</v>
      </c>
      <c r="N85" s="25" t="s">
        <v>127</v>
      </c>
    </row>
    <row r="86" spans="1:14" ht="60" x14ac:dyDescent="0.25">
      <c r="A86" s="25" t="s">
        <v>21</v>
      </c>
      <c r="B86" s="26">
        <v>43545</v>
      </c>
      <c r="C86" s="27" t="s">
        <v>67</v>
      </c>
      <c r="D86" s="27" t="s">
        <v>89</v>
      </c>
      <c r="E86" s="25">
        <v>82877143</v>
      </c>
      <c r="F86" s="28" t="s">
        <v>31</v>
      </c>
      <c r="G86" s="28" t="s">
        <v>31</v>
      </c>
      <c r="H86" s="27" t="s">
        <v>98</v>
      </c>
      <c r="I86" s="27" t="s">
        <v>123</v>
      </c>
      <c r="J86" s="25">
        <v>160018577</v>
      </c>
      <c r="K86" s="29">
        <v>1235000</v>
      </c>
      <c r="L86" s="25" t="s">
        <v>5</v>
      </c>
      <c r="M86" s="29">
        <v>1235000</v>
      </c>
      <c r="N86" s="25" t="s">
        <v>24</v>
      </c>
    </row>
    <row r="87" spans="1:14" ht="45" x14ac:dyDescent="0.25">
      <c r="A87" s="25" t="s">
        <v>21</v>
      </c>
      <c r="B87" s="26">
        <v>43549</v>
      </c>
      <c r="C87" s="27" t="s">
        <v>70</v>
      </c>
      <c r="D87" s="27" t="s">
        <v>91</v>
      </c>
      <c r="E87" s="25" t="s">
        <v>41</v>
      </c>
      <c r="F87" s="28" t="s">
        <v>31</v>
      </c>
      <c r="G87" s="28" t="s">
        <v>31</v>
      </c>
      <c r="H87" s="27" t="s">
        <v>101</v>
      </c>
      <c r="I87" s="27" t="s">
        <v>122</v>
      </c>
      <c r="J87" s="25" t="s">
        <v>57</v>
      </c>
      <c r="K87" s="29">
        <v>1970000</v>
      </c>
      <c r="L87" s="25" t="s">
        <v>5</v>
      </c>
      <c r="M87" s="29">
        <v>1970000</v>
      </c>
      <c r="N87" s="25" t="s">
        <v>127</v>
      </c>
    </row>
    <row r="88" spans="1:14" ht="60" x14ac:dyDescent="0.25">
      <c r="A88" s="25" t="s">
        <v>21</v>
      </c>
      <c r="B88" s="26">
        <v>43551</v>
      </c>
      <c r="C88" s="27" t="s">
        <v>86</v>
      </c>
      <c r="D88" s="27" t="s">
        <v>95</v>
      </c>
      <c r="E88" s="25" t="s">
        <v>47</v>
      </c>
      <c r="F88" s="28" t="s">
        <v>31</v>
      </c>
      <c r="G88" s="28" t="s">
        <v>31</v>
      </c>
      <c r="H88" s="27" t="s">
        <v>117</v>
      </c>
      <c r="I88" s="27" t="s">
        <v>123</v>
      </c>
      <c r="J88" s="25">
        <v>563781809</v>
      </c>
      <c r="K88" s="29">
        <v>1030000</v>
      </c>
      <c r="L88" s="25" t="s">
        <v>5</v>
      </c>
      <c r="M88" s="29">
        <v>1030000</v>
      </c>
      <c r="N88" s="25" t="s">
        <v>24</v>
      </c>
    </row>
    <row r="89" spans="1:14" ht="60" x14ac:dyDescent="0.25">
      <c r="A89" s="25" t="s">
        <v>21</v>
      </c>
      <c r="B89" s="26">
        <v>43559</v>
      </c>
      <c r="C89" s="27" t="s">
        <v>131</v>
      </c>
      <c r="D89" s="27" t="s">
        <v>95</v>
      </c>
      <c r="E89" s="25" t="s">
        <v>50</v>
      </c>
      <c r="F89" s="28" t="s">
        <v>31</v>
      </c>
      <c r="G89" s="28" t="s">
        <v>31</v>
      </c>
      <c r="H89" s="27" t="s">
        <v>120</v>
      </c>
      <c r="I89" s="27" t="s">
        <v>123</v>
      </c>
      <c r="J89" s="25">
        <v>981358966</v>
      </c>
      <c r="K89" s="29">
        <v>1720000</v>
      </c>
      <c r="L89" s="25" t="s">
        <v>5</v>
      </c>
      <c r="M89" s="29">
        <v>1720000</v>
      </c>
      <c r="N89" s="25" t="s">
        <v>24</v>
      </c>
    </row>
    <row r="90" spans="1:14" ht="60" x14ac:dyDescent="0.25">
      <c r="A90" s="25" t="s">
        <v>21</v>
      </c>
      <c r="B90" s="26">
        <v>43570</v>
      </c>
      <c r="C90" s="27" t="s">
        <v>71</v>
      </c>
      <c r="D90" s="27" t="s">
        <v>88</v>
      </c>
      <c r="E90" s="25">
        <v>90285529</v>
      </c>
      <c r="F90" s="28" t="s">
        <v>31</v>
      </c>
      <c r="G90" s="28" t="s">
        <v>31</v>
      </c>
      <c r="H90" s="27" t="s">
        <v>102</v>
      </c>
      <c r="I90" s="27" t="s">
        <v>123</v>
      </c>
      <c r="J90" s="25">
        <v>797760877</v>
      </c>
      <c r="K90" s="29">
        <v>1405000</v>
      </c>
      <c r="L90" s="25" t="s">
        <v>5</v>
      </c>
      <c r="M90" s="29">
        <v>1405000</v>
      </c>
      <c r="N90" s="25" t="s">
        <v>127</v>
      </c>
    </row>
    <row r="91" spans="1:14" ht="60" x14ac:dyDescent="0.25">
      <c r="A91" s="25" t="s">
        <v>21</v>
      </c>
      <c r="B91" s="26">
        <v>43572</v>
      </c>
      <c r="C91" s="27" t="s">
        <v>82</v>
      </c>
      <c r="D91" s="27" t="s">
        <v>93</v>
      </c>
      <c r="E91" s="25">
        <v>94899216</v>
      </c>
      <c r="F91" s="28" t="s">
        <v>31</v>
      </c>
      <c r="G91" s="28" t="s">
        <v>31</v>
      </c>
      <c r="H91" s="27" t="s">
        <v>113</v>
      </c>
      <c r="I91" s="27" t="s">
        <v>124</v>
      </c>
      <c r="J91" s="25">
        <v>723864501</v>
      </c>
      <c r="K91" s="29">
        <v>1490000</v>
      </c>
      <c r="L91" s="25" t="s">
        <v>5</v>
      </c>
      <c r="M91" s="29">
        <v>1490000</v>
      </c>
      <c r="N91" s="25" t="s">
        <v>126</v>
      </c>
    </row>
    <row r="92" spans="1:14" ht="60" x14ac:dyDescent="0.25">
      <c r="A92" s="25" t="s">
        <v>21</v>
      </c>
      <c r="B92" s="26">
        <v>43574</v>
      </c>
      <c r="C92" s="27" t="s">
        <v>83</v>
      </c>
      <c r="D92" s="27" t="s">
        <v>88</v>
      </c>
      <c r="E92" s="25">
        <v>92450099</v>
      </c>
      <c r="F92" s="28" t="s">
        <v>31</v>
      </c>
      <c r="G92" s="28" t="s">
        <v>31</v>
      </c>
      <c r="H92" s="27" t="s">
        <v>114</v>
      </c>
      <c r="I92" s="27" t="s">
        <v>123</v>
      </c>
      <c r="J92" s="25">
        <v>609074864</v>
      </c>
      <c r="K92" s="29">
        <v>1510000</v>
      </c>
      <c r="L92" s="25" t="s">
        <v>5</v>
      </c>
      <c r="M92" s="29">
        <v>1510000</v>
      </c>
      <c r="N92" s="25" t="s">
        <v>127</v>
      </c>
    </row>
    <row r="93" spans="1:14" ht="60" x14ac:dyDescent="0.25">
      <c r="A93" s="25" t="s">
        <v>21</v>
      </c>
      <c r="B93" s="26">
        <v>43574</v>
      </c>
      <c r="C93" s="27" t="s">
        <v>84</v>
      </c>
      <c r="D93" s="27" t="s">
        <v>87</v>
      </c>
      <c r="E93" s="25" t="s">
        <v>45</v>
      </c>
      <c r="F93" s="28" t="s">
        <v>31</v>
      </c>
      <c r="G93" s="28" t="s">
        <v>31</v>
      </c>
      <c r="H93" s="27" t="s">
        <v>115</v>
      </c>
      <c r="I93" s="27" t="s">
        <v>122</v>
      </c>
      <c r="J93" s="25" t="s">
        <v>63</v>
      </c>
      <c r="K93" s="29">
        <v>1895000</v>
      </c>
      <c r="L93" s="25" t="s">
        <v>5</v>
      </c>
      <c r="M93" s="29">
        <v>1895000</v>
      </c>
      <c r="N93" s="25" t="s">
        <v>127</v>
      </c>
    </row>
    <row r="94" spans="1:14" ht="60" x14ac:dyDescent="0.25">
      <c r="A94" s="25" t="s">
        <v>21</v>
      </c>
      <c r="B94" s="26">
        <v>43579</v>
      </c>
      <c r="C94" s="27" t="s">
        <v>131</v>
      </c>
      <c r="D94" s="27" t="s">
        <v>95</v>
      </c>
      <c r="E94" s="25" t="s">
        <v>50</v>
      </c>
      <c r="F94" s="28" t="s">
        <v>31</v>
      </c>
      <c r="G94" s="28" t="s">
        <v>31</v>
      </c>
      <c r="H94" s="27" t="s">
        <v>120</v>
      </c>
      <c r="I94" s="27" t="s">
        <v>123</v>
      </c>
      <c r="J94" s="25">
        <v>981358966</v>
      </c>
      <c r="K94" s="29">
        <v>1400000</v>
      </c>
      <c r="L94" s="25" t="s">
        <v>5</v>
      </c>
      <c r="M94" s="29">
        <v>1400000</v>
      </c>
      <c r="N94" s="25" t="s">
        <v>24</v>
      </c>
    </row>
    <row r="95" spans="1:14" ht="60" x14ac:dyDescent="0.25">
      <c r="A95" s="25" t="s">
        <v>21</v>
      </c>
      <c r="B95" s="26">
        <v>43589</v>
      </c>
      <c r="C95" s="27" t="s">
        <v>67</v>
      </c>
      <c r="D95" s="27" t="s">
        <v>89</v>
      </c>
      <c r="E95" s="25">
        <v>82877143</v>
      </c>
      <c r="F95" s="28" t="s">
        <v>31</v>
      </c>
      <c r="G95" s="28" t="s">
        <v>31</v>
      </c>
      <c r="H95" s="27" t="s">
        <v>98</v>
      </c>
      <c r="I95" s="27" t="s">
        <v>123</v>
      </c>
      <c r="J95" s="25">
        <v>160018577</v>
      </c>
      <c r="K95" s="29">
        <v>1180000</v>
      </c>
      <c r="L95" s="25" t="s">
        <v>5</v>
      </c>
      <c r="M95" s="29">
        <v>1180000</v>
      </c>
      <c r="N95" s="25" t="s">
        <v>24</v>
      </c>
    </row>
    <row r="96" spans="1:14" ht="45" x14ac:dyDescent="0.25">
      <c r="A96" s="25" t="s">
        <v>21</v>
      </c>
      <c r="B96" s="26">
        <v>43594</v>
      </c>
      <c r="C96" s="27" t="s">
        <v>69</v>
      </c>
      <c r="D96" s="27" t="s">
        <v>87</v>
      </c>
      <c r="E96" s="25" t="s">
        <v>40</v>
      </c>
      <c r="F96" s="28" t="s">
        <v>31</v>
      </c>
      <c r="G96" s="28" t="s">
        <v>31</v>
      </c>
      <c r="H96" s="27" t="s">
        <v>100</v>
      </c>
      <c r="I96" s="27" t="s">
        <v>122</v>
      </c>
      <c r="J96" s="25" t="s">
        <v>56</v>
      </c>
      <c r="K96" s="29">
        <v>715000</v>
      </c>
      <c r="L96" s="25" t="s">
        <v>5</v>
      </c>
      <c r="M96" s="29">
        <v>715000</v>
      </c>
      <c r="N96" s="25" t="s">
        <v>24</v>
      </c>
    </row>
    <row r="97" spans="1:14" ht="60" x14ac:dyDescent="0.25">
      <c r="A97" s="25" t="s">
        <v>21</v>
      </c>
      <c r="B97" s="26">
        <v>43594</v>
      </c>
      <c r="C97" s="27" t="s">
        <v>74</v>
      </c>
      <c r="D97" s="27" t="s">
        <v>91</v>
      </c>
      <c r="E97" s="25" t="s">
        <v>43</v>
      </c>
      <c r="F97" s="28" t="s">
        <v>31</v>
      </c>
      <c r="G97" s="28" t="s">
        <v>31</v>
      </c>
      <c r="H97" s="27" t="s">
        <v>105</v>
      </c>
      <c r="I97" s="27" t="s">
        <v>121</v>
      </c>
      <c r="J97" s="25" t="s">
        <v>52</v>
      </c>
      <c r="K97" s="29">
        <v>1895000</v>
      </c>
      <c r="L97" s="25" t="s">
        <v>5</v>
      </c>
      <c r="M97" s="29">
        <v>1895000</v>
      </c>
      <c r="N97" s="25" t="s">
        <v>126</v>
      </c>
    </row>
    <row r="98" spans="1:14" ht="45" x14ac:dyDescent="0.25">
      <c r="A98" s="25" t="s">
        <v>21</v>
      </c>
      <c r="B98" s="26">
        <v>43603</v>
      </c>
      <c r="C98" s="27" t="s">
        <v>129</v>
      </c>
      <c r="D98" s="27" t="s">
        <v>88</v>
      </c>
      <c r="E98" s="25">
        <v>90831156</v>
      </c>
      <c r="F98" s="28" t="s">
        <v>31</v>
      </c>
      <c r="G98" s="28" t="s">
        <v>31</v>
      </c>
      <c r="H98" s="27" t="s">
        <v>118</v>
      </c>
      <c r="I98" s="27" t="s">
        <v>122</v>
      </c>
      <c r="J98" s="25" t="s">
        <v>64</v>
      </c>
      <c r="K98" s="29">
        <v>650000</v>
      </c>
      <c r="L98" s="25" t="s">
        <v>5</v>
      </c>
      <c r="M98" s="29">
        <v>650000</v>
      </c>
      <c r="N98" s="25" t="s">
        <v>24</v>
      </c>
    </row>
    <row r="99" spans="1:14" ht="60" x14ac:dyDescent="0.25">
      <c r="A99" s="25" t="s">
        <v>21</v>
      </c>
      <c r="B99" s="26">
        <v>43606</v>
      </c>
      <c r="C99" s="27" t="s">
        <v>128</v>
      </c>
      <c r="D99" s="27" t="s">
        <v>87</v>
      </c>
      <c r="E99" s="25" t="s">
        <v>48</v>
      </c>
      <c r="F99" s="28" t="s">
        <v>31</v>
      </c>
      <c r="G99" s="28" t="s">
        <v>31</v>
      </c>
      <c r="H99" s="27" t="s">
        <v>118</v>
      </c>
      <c r="I99" s="27" t="s">
        <v>123</v>
      </c>
      <c r="J99" s="25">
        <v>962272657</v>
      </c>
      <c r="K99" s="29">
        <v>850000</v>
      </c>
      <c r="L99" s="25" t="s">
        <v>5</v>
      </c>
      <c r="M99" s="29">
        <v>850000</v>
      </c>
      <c r="N99" s="25" t="s">
        <v>24</v>
      </c>
    </row>
    <row r="100" spans="1:14" ht="45" x14ac:dyDescent="0.25">
      <c r="A100" s="25" t="s">
        <v>21</v>
      </c>
      <c r="B100" s="26">
        <v>43617</v>
      </c>
      <c r="C100" s="27" t="s">
        <v>69</v>
      </c>
      <c r="D100" s="27" t="s">
        <v>87</v>
      </c>
      <c r="E100" s="25" t="s">
        <v>40</v>
      </c>
      <c r="F100" s="28" t="s">
        <v>31</v>
      </c>
      <c r="G100" s="28" t="s">
        <v>31</v>
      </c>
      <c r="H100" s="27" t="s">
        <v>100</v>
      </c>
      <c r="I100" s="27" t="s">
        <v>122</v>
      </c>
      <c r="J100" s="25" t="s">
        <v>56</v>
      </c>
      <c r="K100" s="29">
        <v>580000</v>
      </c>
      <c r="L100" s="25" t="s">
        <v>5</v>
      </c>
      <c r="M100" s="29">
        <v>580000</v>
      </c>
      <c r="N100" s="25" t="s">
        <v>24</v>
      </c>
    </row>
    <row r="101" spans="1:14" ht="60" x14ac:dyDescent="0.25">
      <c r="A101" s="25" t="s">
        <v>21</v>
      </c>
      <c r="B101" s="26">
        <v>43617</v>
      </c>
      <c r="C101" s="27" t="s">
        <v>85</v>
      </c>
      <c r="D101" s="27" t="s">
        <v>87</v>
      </c>
      <c r="E101" s="25" t="s">
        <v>46</v>
      </c>
      <c r="F101" s="28" t="s">
        <v>31</v>
      </c>
      <c r="G101" s="28" t="s">
        <v>31</v>
      </c>
      <c r="H101" s="27" t="s">
        <v>116</v>
      </c>
      <c r="I101" s="27" t="s">
        <v>124</v>
      </c>
      <c r="J101" s="25">
        <v>674907154</v>
      </c>
      <c r="K101" s="29">
        <v>1525000</v>
      </c>
      <c r="L101" s="25" t="s">
        <v>5</v>
      </c>
      <c r="M101" s="29">
        <v>1525000</v>
      </c>
      <c r="N101" s="25" t="s">
        <v>24</v>
      </c>
    </row>
    <row r="102" spans="1:14" ht="60" x14ac:dyDescent="0.25">
      <c r="A102" s="25" t="s">
        <v>21</v>
      </c>
      <c r="B102" s="26">
        <v>43618</v>
      </c>
      <c r="C102" s="27" t="s">
        <v>131</v>
      </c>
      <c r="D102" s="27" t="s">
        <v>95</v>
      </c>
      <c r="E102" s="25" t="s">
        <v>50</v>
      </c>
      <c r="F102" s="28" t="s">
        <v>31</v>
      </c>
      <c r="G102" s="28" t="s">
        <v>31</v>
      </c>
      <c r="H102" s="27" t="s">
        <v>120</v>
      </c>
      <c r="I102" s="27" t="s">
        <v>123</v>
      </c>
      <c r="J102" s="25">
        <v>981358966</v>
      </c>
      <c r="K102" s="29">
        <v>1945000</v>
      </c>
      <c r="L102" s="25" t="s">
        <v>5</v>
      </c>
      <c r="M102" s="29">
        <v>1945000</v>
      </c>
      <c r="N102" s="25" t="s">
        <v>24</v>
      </c>
    </row>
    <row r="103" spans="1:14" ht="45" x14ac:dyDescent="0.25">
      <c r="A103" s="25" t="s">
        <v>21</v>
      </c>
      <c r="B103" s="26">
        <v>43619</v>
      </c>
      <c r="C103" s="27" t="s">
        <v>69</v>
      </c>
      <c r="D103" s="27" t="s">
        <v>87</v>
      </c>
      <c r="E103" s="25" t="s">
        <v>40</v>
      </c>
      <c r="F103" s="28" t="s">
        <v>31</v>
      </c>
      <c r="G103" s="28" t="s">
        <v>31</v>
      </c>
      <c r="H103" s="27" t="s">
        <v>100</v>
      </c>
      <c r="I103" s="27" t="s">
        <v>122</v>
      </c>
      <c r="J103" s="25" t="s">
        <v>56</v>
      </c>
      <c r="K103" s="29">
        <v>690000</v>
      </c>
      <c r="L103" s="25" t="s">
        <v>5</v>
      </c>
      <c r="M103" s="29">
        <v>690000</v>
      </c>
      <c r="N103" s="25" t="s">
        <v>24</v>
      </c>
    </row>
    <row r="104" spans="1:14" ht="60" x14ac:dyDescent="0.25">
      <c r="A104" s="25" t="s">
        <v>21</v>
      </c>
      <c r="B104" s="26">
        <v>43623</v>
      </c>
      <c r="C104" s="27" t="s">
        <v>85</v>
      </c>
      <c r="D104" s="27" t="s">
        <v>87</v>
      </c>
      <c r="E104" s="25" t="s">
        <v>46</v>
      </c>
      <c r="F104" s="28" t="s">
        <v>31</v>
      </c>
      <c r="G104" s="28" t="s">
        <v>31</v>
      </c>
      <c r="H104" s="27" t="s">
        <v>116</v>
      </c>
      <c r="I104" s="27" t="s">
        <v>124</v>
      </c>
      <c r="J104" s="25">
        <v>674907154</v>
      </c>
      <c r="K104" s="29">
        <v>1225000</v>
      </c>
      <c r="L104" s="25" t="s">
        <v>5</v>
      </c>
      <c r="M104" s="29">
        <v>1225000</v>
      </c>
      <c r="N104" s="25" t="s">
        <v>24</v>
      </c>
    </row>
    <row r="105" spans="1:14" ht="60" x14ac:dyDescent="0.25">
      <c r="A105" s="25" t="s">
        <v>21</v>
      </c>
      <c r="B105" s="26">
        <v>43630</v>
      </c>
      <c r="C105" s="27" t="s">
        <v>68</v>
      </c>
      <c r="D105" s="27" t="s">
        <v>90</v>
      </c>
      <c r="E105" s="25">
        <v>81848563</v>
      </c>
      <c r="F105" s="28" t="s">
        <v>31</v>
      </c>
      <c r="G105" s="28" t="s">
        <v>31</v>
      </c>
      <c r="H105" s="27" t="s">
        <v>99</v>
      </c>
      <c r="I105" s="27" t="s">
        <v>123</v>
      </c>
      <c r="J105" s="25">
        <v>908371170</v>
      </c>
      <c r="K105" s="29">
        <v>1500000</v>
      </c>
      <c r="L105" s="25" t="s">
        <v>5</v>
      </c>
      <c r="M105" s="29">
        <v>1500000</v>
      </c>
      <c r="N105" s="25" t="s">
        <v>127</v>
      </c>
    </row>
    <row r="106" spans="1:14" ht="45" x14ac:dyDescent="0.25">
      <c r="A106" s="25" t="s">
        <v>21</v>
      </c>
      <c r="B106" s="26">
        <v>43642</v>
      </c>
      <c r="C106" s="27" t="s">
        <v>70</v>
      </c>
      <c r="D106" s="27" t="s">
        <v>91</v>
      </c>
      <c r="E106" s="25" t="s">
        <v>41</v>
      </c>
      <c r="F106" s="28" t="s">
        <v>31</v>
      </c>
      <c r="G106" s="28" t="s">
        <v>31</v>
      </c>
      <c r="H106" s="27" t="s">
        <v>101</v>
      </c>
      <c r="I106" s="27" t="s">
        <v>122</v>
      </c>
      <c r="J106" s="25" t="s">
        <v>57</v>
      </c>
      <c r="K106" s="29">
        <v>1330000</v>
      </c>
      <c r="L106" s="25" t="s">
        <v>5</v>
      </c>
      <c r="M106" s="29">
        <v>1330000</v>
      </c>
      <c r="N106" s="25" t="s">
        <v>127</v>
      </c>
    </row>
    <row r="107" spans="1:14" ht="60" x14ac:dyDescent="0.25">
      <c r="A107" s="25" t="s">
        <v>21</v>
      </c>
      <c r="B107" s="26">
        <v>43642</v>
      </c>
      <c r="C107" s="27" t="s">
        <v>128</v>
      </c>
      <c r="D107" s="27" t="s">
        <v>87</v>
      </c>
      <c r="E107" s="25" t="s">
        <v>48</v>
      </c>
      <c r="F107" s="28" t="s">
        <v>31</v>
      </c>
      <c r="G107" s="28" t="s">
        <v>31</v>
      </c>
      <c r="H107" s="27" t="s">
        <v>118</v>
      </c>
      <c r="I107" s="27" t="s">
        <v>123</v>
      </c>
      <c r="J107" s="25">
        <v>962272657</v>
      </c>
      <c r="K107" s="29">
        <v>695000</v>
      </c>
      <c r="L107" s="25" t="s">
        <v>5</v>
      </c>
      <c r="M107" s="29">
        <v>695000</v>
      </c>
      <c r="N107" s="25" t="s">
        <v>24</v>
      </c>
    </row>
    <row r="108" spans="1:14" ht="45" x14ac:dyDescent="0.25">
      <c r="A108" s="25" t="s">
        <v>21</v>
      </c>
      <c r="B108" s="26">
        <v>43645</v>
      </c>
      <c r="C108" s="27" t="s">
        <v>129</v>
      </c>
      <c r="D108" s="27" t="s">
        <v>88</v>
      </c>
      <c r="E108" s="25">
        <v>90831156</v>
      </c>
      <c r="F108" s="28" t="s">
        <v>31</v>
      </c>
      <c r="G108" s="28" t="s">
        <v>31</v>
      </c>
      <c r="H108" s="27" t="s">
        <v>118</v>
      </c>
      <c r="I108" s="27" t="s">
        <v>122</v>
      </c>
      <c r="J108" s="25" t="s">
        <v>64</v>
      </c>
      <c r="K108" s="29">
        <v>735000</v>
      </c>
      <c r="L108" s="25" t="s">
        <v>5</v>
      </c>
      <c r="M108" s="29">
        <v>735000</v>
      </c>
      <c r="N108" s="25" t="s">
        <v>24</v>
      </c>
    </row>
    <row r="109" spans="1:14" ht="45" x14ac:dyDescent="0.25">
      <c r="A109" s="25" t="s">
        <v>21</v>
      </c>
      <c r="B109" s="26">
        <v>43649</v>
      </c>
      <c r="C109" s="27" t="s">
        <v>129</v>
      </c>
      <c r="D109" s="27" t="s">
        <v>88</v>
      </c>
      <c r="E109" s="25">
        <v>90831156</v>
      </c>
      <c r="F109" s="28" t="s">
        <v>31</v>
      </c>
      <c r="G109" s="28" t="s">
        <v>31</v>
      </c>
      <c r="H109" s="27" t="s">
        <v>118</v>
      </c>
      <c r="I109" s="27" t="s">
        <v>122</v>
      </c>
      <c r="J109" s="25" t="s">
        <v>64</v>
      </c>
      <c r="K109" s="29">
        <v>935000</v>
      </c>
      <c r="L109" s="25" t="s">
        <v>5</v>
      </c>
      <c r="M109" s="29">
        <v>935000</v>
      </c>
      <c r="N109" s="25" t="s">
        <v>24</v>
      </c>
    </row>
    <row r="110" spans="1:14" ht="75" x14ac:dyDescent="0.25">
      <c r="A110" s="25" t="s">
        <v>21</v>
      </c>
      <c r="B110" s="26">
        <v>43659</v>
      </c>
      <c r="C110" s="27" t="s">
        <v>29</v>
      </c>
      <c r="D110" s="27" t="s">
        <v>32</v>
      </c>
      <c r="E110" s="25">
        <v>88741164</v>
      </c>
      <c r="F110" s="28" t="s">
        <v>31</v>
      </c>
      <c r="G110" s="28" t="s">
        <v>31</v>
      </c>
      <c r="H110" s="27" t="s">
        <v>30</v>
      </c>
      <c r="I110" s="27" t="s">
        <v>26</v>
      </c>
      <c r="J110" s="25" t="s">
        <v>35</v>
      </c>
      <c r="K110" s="29">
        <v>500000</v>
      </c>
      <c r="L110" s="25" t="s">
        <v>5</v>
      </c>
      <c r="M110" s="29">
        <v>500000</v>
      </c>
      <c r="N110" s="25" t="s">
        <v>24</v>
      </c>
    </row>
    <row r="111" spans="1:14" ht="90" x14ac:dyDescent="0.25">
      <c r="A111" s="25" t="s">
        <v>21</v>
      </c>
      <c r="B111" s="26">
        <v>43662</v>
      </c>
      <c r="C111" s="27" t="s">
        <v>29</v>
      </c>
      <c r="D111" s="27" t="s">
        <v>32</v>
      </c>
      <c r="E111" s="25">
        <v>88741164</v>
      </c>
      <c r="F111" s="28" t="s">
        <v>31</v>
      </c>
      <c r="G111" s="28" t="s">
        <v>31</v>
      </c>
      <c r="H111" s="27" t="s">
        <v>30</v>
      </c>
      <c r="I111" s="27" t="s">
        <v>25</v>
      </c>
      <c r="J111" s="25" t="s">
        <v>27</v>
      </c>
      <c r="K111" s="29">
        <v>225000</v>
      </c>
      <c r="L111" s="25" t="s">
        <v>5</v>
      </c>
      <c r="M111" s="29">
        <v>225000</v>
      </c>
      <c r="N111" s="25" t="s">
        <v>24</v>
      </c>
    </row>
    <row r="112" spans="1:14" ht="60" x14ac:dyDescent="0.25">
      <c r="A112" s="25" t="s">
        <v>21</v>
      </c>
      <c r="B112" s="26">
        <v>43667</v>
      </c>
      <c r="C112" s="27" t="s">
        <v>83</v>
      </c>
      <c r="D112" s="27" t="s">
        <v>88</v>
      </c>
      <c r="E112" s="25">
        <v>92450099</v>
      </c>
      <c r="F112" s="28" t="s">
        <v>31</v>
      </c>
      <c r="G112" s="28" t="s">
        <v>31</v>
      </c>
      <c r="H112" s="27" t="s">
        <v>114</v>
      </c>
      <c r="I112" s="27" t="s">
        <v>123</v>
      </c>
      <c r="J112" s="25">
        <v>609074864</v>
      </c>
      <c r="K112" s="29">
        <v>1725000</v>
      </c>
      <c r="L112" s="25" t="s">
        <v>5</v>
      </c>
      <c r="M112" s="29">
        <v>1725000</v>
      </c>
      <c r="N112" s="25" t="s">
        <v>127</v>
      </c>
    </row>
    <row r="113" spans="1:14" ht="60" x14ac:dyDescent="0.25">
      <c r="A113" s="25" t="s">
        <v>21</v>
      </c>
      <c r="B113" s="26">
        <v>43682</v>
      </c>
      <c r="C113" s="27" t="s">
        <v>74</v>
      </c>
      <c r="D113" s="27" t="s">
        <v>91</v>
      </c>
      <c r="E113" s="25" t="s">
        <v>43</v>
      </c>
      <c r="F113" s="28" t="s">
        <v>31</v>
      </c>
      <c r="G113" s="28" t="s">
        <v>31</v>
      </c>
      <c r="H113" s="27" t="s">
        <v>105</v>
      </c>
      <c r="I113" s="27" t="s">
        <v>121</v>
      </c>
      <c r="J113" s="25" t="s">
        <v>52</v>
      </c>
      <c r="K113" s="29">
        <v>1200000</v>
      </c>
      <c r="L113" s="25" t="s">
        <v>5</v>
      </c>
      <c r="M113" s="29">
        <v>1200000</v>
      </c>
      <c r="N113" s="25" t="s">
        <v>126</v>
      </c>
    </row>
    <row r="114" spans="1:14" ht="60" x14ac:dyDescent="0.25">
      <c r="A114" s="25" t="s">
        <v>21</v>
      </c>
      <c r="B114" s="26">
        <v>43684</v>
      </c>
      <c r="C114" s="27" t="s">
        <v>67</v>
      </c>
      <c r="D114" s="27" t="s">
        <v>89</v>
      </c>
      <c r="E114" s="25">
        <v>82877143</v>
      </c>
      <c r="F114" s="28" t="s">
        <v>31</v>
      </c>
      <c r="G114" s="28" t="s">
        <v>31</v>
      </c>
      <c r="H114" s="27" t="s">
        <v>98</v>
      </c>
      <c r="I114" s="27" t="s">
        <v>123</v>
      </c>
      <c r="J114" s="25">
        <v>160018577</v>
      </c>
      <c r="K114" s="29">
        <v>1745000</v>
      </c>
      <c r="L114" s="25" t="s">
        <v>5</v>
      </c>
      <c r="M114" s="29">
        <v>1745000</v>
      </c>
      <c r="N114" s="25" t="s">
        <v>24</v>
      </c>
    </row>
    <row r="115" spans="1:14" ht="90" x14ac:dyDescent="0.25">
      <c r="A115" s="25" t="s">
        <v>21</v>
      </c>
      <c r="B115" s="26">
        <v>43689</v>
      </c>
      <c r="C115" s="27" t="s">
        <v>29</v>
      </c>
      <c r="D115" s="27" t="s">
        <v>32</v>
      </c>
      <c r="E115" s="25">
        <v>88741164</v>
      </c>
      <c r="F115" s="28" t="s">
        <v>31</v>
      </c>
      <c r="G115" s="28" t="s">
        <v>31</v>
      </c>
      <c r="H115" s="27" t="s">
        <v>30</v>
      </c>
      <c r="I115" s="27" t="s">
        <v>25</v>
      </c>
      <c r="J115" s="25" t="s">
        <v>27</v>
      </c>
      <c r="K115" s="29">
        <v>230000</v>
      </c>
      <c r="L115" s="25" t="s">
        <v>5</v>
      </c>
      <c r="M115" s="29">
        <v>230000</v>
      </c>
      <c r="N115" s="25" t="s">
        <v>24</v>
      </c>
    </row>
    <row r="116" spans="1:14" ht="90" x14ac:dyDescent="0.25">
      <c r="A116" s="25" t="s">
        <v>21</v>
      </c>
      <c r="B116" s="26">
        <v>43695</v>
      </c>
      <c r="C116" s="27" t="s">
        <v>29</v>
      </c>
      <c r="D116" s="27" t="s">
        <v>32</v>
      </c>
      <c r="E116" s="25">
        <v>88741164</v>
      </c>
      <c r="F116" s="28" t="s">
        <v>31</v>
      </c>
      <c r="G116" s="28" t="s">
        <v>31</v>
      </c>
      <c r="H116" s="27" t="s">
        <v>30</v>
      </c>
      <c r="I116" s="27" t="s">
        <v>25</v>
      </c>
      <c r="J116" s="25" t="s">
        <v>27</v>
      </c>
      <c r="K116" s="29">
        <v>215000</v>
      </c>
      <c r="L116" s="25" t="s">
        <v>5</v>
      </c>
      <c r="M116" s="29">
        <v>215000</v>
      </c>
      <c r="N116" s="25" t="s">
        <v>24</v>
      </c>
    </row>
    <row r="117" spans="1:14" ht="60" x14ac:dyDescent="0.25">
      <c r="A117" s="25" t="s">
        <v>21</v>
      </c>
      <c r="B117" s="26">
        <v>43695</v>
      </c>
      <c r="C117" s="27" t="s">
        <v>68</v>
      </c>
      <c r="D117" s="27" t="s">
        <v>90</v>
      </c>
      <c r="E117" s="25">
        <v>81848563</v>
      </c>
      <c r="F117" s="28" t="s">
        <v>31</v>
      </c>
      <c r="G117" s="28" t="s">
        <v>31</v>
      </c>
      <c r="H117" s="27" t="s">
        <v>99</v>
      </c>
      <c r="I117" s="27" t="s">
        <v>123</v>
      </c>
      <c r="J117" s="25">
        <v>908371170</v>
      </c>
      <c r="K117" s="29">
        <v>1310000</v>
      </c>
      <c r="L117" s="25" t="s">
        <v>5</v>
      </c>
      <c r="M117" s="29">
        <v>1310000</v>
      </c>
      <c r="N117" s="25" t="s">
        <v>127</v>
      </c>
    </row>
    <row r="118" spans="1:14" ht="45" x14ac:dyDescent="0.25">
      <c r="A118" s="25" t="s">
        <v>21</v>
      </c>
      <c r="B118" s="26">
        <v>43699</v>
      </c>
      <c r="C118" s="27" t="s">
        <v>69</v>
      </c>
      <c r="D118" s="27" t="s">
        <v>87</v>
      </c>
      <c r="E118" s="25" t="s">
        <v>40</v>
      </c>
      <c r="F118" s="28" t="s">
        <v>31</v>
      </c>
      <c r="G118" s="28" t="s">
        <v>31</v>
      </c>
      <c r="H118" s="27" t="s">
        <v>100</v>
      </c>
      <c r="I118" s="27" t="s">
        <v>122</v>
      </c>
      <c r="J118" s="25" t="s">
        <v>56</v>
      </c>
      <c r="K118" s="29">
        <v>515000</v>
      </c>
      <c r="L118" s="25" t="s">
        <v>5</v>
      </c>
      <c r="M118" s="29">
        <v>515000</v>
      </c>
      <c r="N118" s="25" t="s">
        <v>24</v>
      </c>
    </row>
    <row r="119" spans="1:14" ht="60" x14ac:dyDescent="0.25">
      <c r="A119" s="25" t="s">
        <v>21</v>
      </c>
      <c r="B119" s="26">
        <v>43699</v>
      </c>
      <c r="C119" s="27" t="s">
        <v>77</v>
      </c>
      <c r="D119" s="27" t="s">
        <v>93</v>
      </c>
      <c r="E119" s="25">
        <v>81286079</v>
      </c>
      <c r="F119" s="28" t="s">
        <v>31</v>
      </c>
      <c r="G119" s="28" t="s">
        <v>31</v>
      </c>
      <c r="H119" s="27" t="s">
        <v>108</v>
      </c>
      <c r="I119" s="27" t="s">
        <v>121</v>
      </c>
      <c r="J119" s="25" t="s">
        <v>53</v>
      </c>
      <c r="K119" s="29">
        <v>1620000</v>
      </c>
      <c r="L119" s="25" t="s">
        <v>5</v>
      </c>
      <c r="M119" s="29">
        <v>1620000</v>
      </c>
      <c r="N119" s="25" t="s">
        <v>126</v>
      </c>
    </row>
    <row r="120" spans="1:14" ht="45" x14ac:dyDescent="0.25">
      <c r="A120" s="25" t="s">
        <v>21</v>
      </c>
      <c r="B120" s="26">
        <v>43705</v>
      </c>
      <c r="C120" s="27" t="s">
        <v>69</v>
      </c>
      <c r="D120" s="27" t="s">
        <v>87</v>
      </c>
      <c r="E120" s="25" t="s">
        <v>40</v>
      </c>
      <c r="F120" s="28" t="s">
        <v>31</v>
      </c>
      <c r="G120" s="28" t="s">
        <v>31</v>
      </c>
      <c r="H120" s="27" t="s">
        <v>100</v>
      </c>
      <c r="I120" s="27" t="s">
        <v>122</v>
      </c>
      <c r="J120" s="25" t="s">
        <v>56</v>
      </c>
      <c r="K120" s="29">
        <v>765000</v>
      </c>
      <c r="L120" s="25" t="s">
        <v>5</v>
      </c>
      <c r="M120" s="29">
        <v>765000</v>
      </c>
      <c r="N120" s="25" t="s">
        <v>24</v>
      </c>
    </row>
    <row r="121" spans="1:14" ht="90" x14ac:dyDescent="0.25">
      <c r="A121" s="25" t="s">
        <v>21</v>
      </c>
      <c r="B121" s="26">
        <v>43706</v>
      </c>
      <c r="C121" s="27" t="s">
        <v>29</v>
      </c>
      <c r="D121" s="27" t="s">
        <v>32</v>
      </c>
      <c r="E121" s="25">
        <v>88741164</v>
      </c>
      <c r="F121" s="28" t="s">
        <v>31</v>
      </c>
      <c r="G121" s="28" t="s">
        <v>31</v>
      </c>
      <c r="H121" s="27" t="s">
        <v>30</v>
      </c>
      <c r="I121" s="27" t="s">
        <v>25</v>
      </c>
      <c r="J121" s="25" t="s">
        <v>27</v>
      </c>
      <c r="K121" s="29">
        <v>125000</v>
      </c>
      <c r="L121" s="25" t="s">
        <v>5</v>
      </c>
      <c r="M121" s="29">
        <v>125000</v>
      </c>
      <c r="N121" s="25" t="s">
        <v>24</v>
      </c>
    </row>
    <row r="122" spans="1:14" ht="75" x14ac:dyDescent="0.25">
      <c r="A122" s="25" t="s">
        <v>21</v>
      </c>
      <c r="B122" s="26">
        <v>43717</v>
      </c>
      <c r="C122" s="27" t="s">
        <v>29</v>
      </c>
      <c r="D122" s="27" t="s">
        <v>32</v>
      </c>
      <c r="E122" s="25">
        <v>88741164</v>
      </c>
      <c r="F122" s="28" t="s">
        <v>31</v>
      </c>
      <c r="G122" s="28" t="s">
        <v>31</v>
      </c>
      <c r="H122" s="27" t="s">
        <v>30</v>
      </c>
      <c r="I122" s="27" t="s">
        <v>26</v>
      </c>
      <c r="J122" s="25" t="s">
        <v>35</v>
      </c>
      <c r="K122" s="29">
        <v>100000</v>
      </c>
      <c r="L122" s="25" t="s">
        <v>5</v>
      </c>
      <c r="M122" s="29">
        <v>100000</v>
      </c>
      <c r="N122" s="25" t="s">
        <v>24</v>
      </c>
    </row>
    <row r="123" spans="1:14" ht="60" x14ac:dyDescent="0.25">
      <c r="A123" s="25" t="s">
        <v>21</v>
      </c>
      <c r="B123" s="26">
        <v>43724</v>
      </c>
      <c r="C123" s="27" t="s">
        <v>86</v>
      </c>
      <c r="D123" s="27" t="s">
        <v>95</v>
      </c>
      <c r="E123" s="25" t="s">
        <v>47</v>
      </c>
      <c r="F123" s="28" t="s">
        <v>31</v>
      </c>
      <c r="G123" s="28" t="s">
        <v>31</v>
      </c>
      <c r="H123" s="27" t="s">
        <v>117</v>
      </c>
      <c r="I123" s="27" t="s">
        <v>123</v>
      </c>
      <c r="J123" s="25">
        <v>563781809</v>
      </c>
      <c r="K123" s="29">
        <v>1730000</v>
      </c>
      <c r="L123" s="25" t="s">
        <v>5</v>
      </c>
      <c r="M123" s="29">
        <v>1730000</v>
      </c>
      <c r="N123" s="25" t="s">
        <v>24</v>
      </c>
    </row>
    <row r="124" spans="1:14" ht="60" x14ac:dyDescent="0.25">
      <c r="A124" s="25" t="s">
        <v>21</v>
      </c>
      <c r="B124" s="26">
        <v>43747</v>
      </c>
      <c r="C124" s="27" t="s">
        <v>128</v>
      </c>
      <c r="D124" s="27" t="s">
        <v>87</v>
      </c>
      <c r="E124" s="25" t="s">
        <v>48</v>
      </c>
      <c r="F124" s="28" t="s">
        <v>31</v>
      </c>
      <c r="G124" s="28" t="s">
        <v>31</v>
      </c>
      <c r="H124" s="27" t="s">
        <v>118</v>
      </c>
      <c r="I124" s="27" t="s">
        <v>123</v>
      </c>
      <c r="J124" s="25">
        <v>962272657</v>
      </c>
      <c r="K124" s="29">
        <v>920000</v>
      </c>
      <c r="L124" s="25" t="s">
        <v>5</v>
      </c>
      <c r="M124" s="29">
        <v>920000</v>
      </c>
      <c r="N124" s="25" t="s">
        <v>24</v>
      </c>
    </row>
    <row r="125" spans="1:14" ht="45" x14ac:dyDescent="0.25">
      <c r="A125" s="25" t="s">
        <v>21</v>
      </c>
      <c r="B125" s="26">
        <v>43749</v>
      </c>
      <c r="C125" s="27" t="s">
        <v>78</v>
      </c>
      <c r="D125" s="27" t="s">
        <v>92</v>
      </c>
      <c r="E125" s="25">
        <v>94189378</v>
      </c>
      <c r="F125" s="28" t="s">
        <v>31</v>
      </c>
      <c r="G125" s="28" t="s">
        <v>31</v>
      </c>
      <c r="H125" s="27" t="s">
        <v>109</v>
      </c>
      <c r="I125" s="27" t="s">
        <v>121</v>
      </c>
      <c r="J125" s="25" t="s">
        <v>54</v>
      </c>
      <c r="K125" s="29">
        <v>1480000</v>
      </c>
      <c r="L125" s="25" t="s">
        <v>5</v>
      </c>
      <c r="M125" s="29">
        <v>1480000</v>
      </c>
      <c r="N125" s="25" t="s">
        <v>126</v>
      </c>
    </row>
    <row r="126" spans="1:14" ht="45" x14ac:dyDescent="0.25">
      <c r="A126" s="25" t="s">
        <v>21</v>
      </c>
      <c r="B126" s="26">
        <v>43751</v>
      </c>
      <c r="C126" s="27" t="s">
        <v>79</v>
      </c>
      <c r="D126" s="27" t="s">
        <v>92</v>
      </c>
      <c r="E126" s="25">
        <v>94639358</v>
      </c>
      <c r="F126" s="28" t="s">
        <v>31</v>
      </c>
      <c r="G126" s="28" t="s">
        <v>31</v>
      </c>
      <c r="H126" s="27" t="s">
        <v>110</v>
      </c>
      <c r="I126" s="27" t="s">
        <v>122</v>
      </c>
      <c r="J126" s="25" t="s">
        <v>61</v>
      </c>
      <c r="K126" s="29">
        <v>1010000</v>
      </c>
      <c r="L126" s="25" t="s">
        <v>5</v>
      </c>
      <c r="M126" s="29">
        <v>1010000</v>
      </c>
      <c r="N126" s="25" t="s">
        <v>127</v>
      </c>
    </row>
    <row r="127" spans="1:14" ht="45" x14ac:dyDescent="0.25">
      <c r="A127" s="25" t="s">
        <v>21</v>
      </c>
      <c r="B127" s="26">
        <v>43754</v>
      </c>
      <c r="C127" s="27" t="s">
        <v>129</v>
      </c>
      <c r="D127" s="27" t="s">
        <v>88</v>
      </c>
      <c r="E127" s="25">
        <v>90831156</v>
      </c>
      <c r="F127" s="28" t="s">
        <v>31</v>
      </c>
      <c r="G127" s="28" t="s">
        <v>31</v>
      </c>
      <c r="H127" s="27" t="s">
        <v>118</v>
      </c>
      <c r="I127" s="27" t="s">
        <v>122</v>
      </c>
      <c r="J127" s="25" t="s">
        <v>64</v>
      </c>
      <c r="K127" s="29">
        <v>690000</v>
      </c>
      <c r="L127" s="25" t="s">
        <v>5</v>
      </c>
      <c r="M127" s="29">
        <v>690000</v>
      </c>
      <c r="N127" s="25" t="s">
        <v>24</v>
      </c>
    </row>
    <row r="128" spans="1:14" ht="90" x14ac:dyDescent="0.25">
      <c r="A128" s="25" t="s">
        <v>21</v>
      </c>
      <c r="B128" s="26">
        <v>43761</v>
      </c>
      <c r="C128" s="27" t="s">
        <v>29</v>
      </c>
      <c r="D128" s="27" t="s">
        <v>32</v>
      </c>
      <c r="E128" s="25">
        <v>88741164</v>
      </c>
      <c r="F128" s="28" t="s">
        <v>31</v>
      </c>
      <c r="G128" s="28" t="s">
        <v>31</v>
      </c>
      <c r="H128" s="27" t="s">
        <v>30</v>
      </c>
      <c r="I128" s="27" t="s">
        <v>25</v>
      </c>
      <c r="J128" s="25" t="s">
        <v>27</v>
      </c>
      <c r="K128" s="29">
        <v>575000</v>
      </c>
      <c r="L128" s="25" t="s">
        <v>5</v>
      </c>
      <c r="M128" s="29">
        <v>575000</v>
      </c>
      <c r="N128" s="25" t="s">
        <v>24</v>
      </c>
    </row>
    <row r="129" spans="1:14" ht="60" x14ac:dyDescent="0.25">
      <c r="A129" s="25" t="s">
        <v>21</v>
      </c>
      <c r="B129" s="26">
        <v>43764</v>
      </c>
      <c r="C129" s="27" t="s">
        <v>65</v>
      </c>
      <c r="D129" s="27" t="s">
        <v>87</v>
      </c>
      <c r="E129" s="25" t="s">
        <v>39</v>
      </c>
      <c r="F129" s="28" t="s">
        <v>31</v>
      </c>
      <c r="G129" s="28" t="s">
        <v>31</v>
      </c>
      <c r="H129" s="27" t="s">
        <v>96</v>
      </c>
      <c r="I129" s="27" t="s">
        <v>121</v>
      </c>
      <c r="J129" s="25" t="s">
        <v>51</v>
      </c>
      <c r="K129" s="29">
        <v>1130000</v>
      </c>
      <c r="L129" s="25" t="s">
        <v>5</v>
      </c>
      <c r="M129" s="29">
        <v>1130000</v>
      </c>
      <c r="N129" s="25" t="s">
        <v>127</v>
      </c>
    </row>
    <row r="130" spans="1:14" ht="60" x14ac:dyDescent="0.25">
      <c r="A130" s="25" t="s">
        <v>21</v>
      </c>
      <c r="B130" s="26">
        <v>43766</v>
      </c>
      <c r="C130" s="27" t="s">
        <v>74</v>
      </c>
      <c r="D130" s="27" t="s">
        <v>91</v>
      </c>
      <c r="E130" s="25" t="s">
        <v>43</v>
      </c>
      <c r="F130" s="28" t="s">
        <v>31</v>
      </c>
      <c r="G130" s="28" t="s">
        <v>31</v>
      </c>
      <c r="H130" s="27" t="s">
        <v>105</v>
      </c>
      <c r="I130" s="27" t="s">
        <v>121</v>
      </c>
      <c r="J130" s="25" t="s">
        <v>52</v>
      </c>
      <c r="K130" s="29">
        <v>1620000</v>
      </c>
      <c r="L130" s="25" t="s">
        <v>5</v>
      </c>
      <c r="M130" s="29">
        <v>1620000</v>
      </c>
      <c r="N130" s="25" t="s">
        <v>126</v>
      </c>
    </row>
    <row r="131" spans="1:14" ht="45" x14ac:dyDescent="0.25">
      <c r="A131" s="25" t="s">
        <v>21</v>
      </c>
      <c r="B131" s="26">
        <v>43771</v>
      </c>
      <c r="C131" s="27" t="s">
        <v>76</v>
      </c>
      <c r="D131" s="27" t="s">
        <v>87</v>
      </c>
      <c r="E131" s="25" t="s">
        <v>44</v>
      </c>
      <c r="F131" s="28" t="s">
        <v>31</v>
      </c>
      <c r="G131" s="28" t="s">
        <v>31</v>
      </c>
      <c r="H131" s="27" t="s">
        <v>107</v>
      </c>
      <c r="I131" s="27" t="s">
        <v>122</v>
      </c>
      <c r="J131" s="25" t="s">
        <v>60</v>
      </c>
      <c r="K131" s="29">
        <v>1855000</v>
      </c>
      <c r="L131" s="25" t="s">
        <v>5</v>
      </c>
      <c r="M131" s="29">
        <v>1855000</v>
      </c>
      <c r="N131" s="25" t="s">
        <v>24</v>
      </c>
    </row>
    <row r="132" spans="1:14" ht="90" x14ac:dyDescent="0.25">
      <c r="A132" s="25" t="s">
        <v>21</v>
      </c>
      <c r="B132" s="26">
        <v>43772</v>
      </c>
      <c r="C132" s="27" t="s">
        <v>29</v>
      </c>
      <c r="D132" s="27" t="s">
        <v>32</v>
      </c>
      <c r="E132" s="25">
        <v>88741164</v>
      </c>
      <c r="F132" s="28" t="s">
        <v>31</v>
      </c>
      <c r="G132" s="28" t="s">
        <v>31</v>
      </c>
      <c r="H132" s="27" t="s">
        <v>30</v>
      </c>
      <c r="I132" s="27" t="s">
        <v>25</v>
      </c>
      <c r="J132" s="25" t="s">
        <v>27</v>
      </c>
      <c r="K132" s="29">
        <v>225000</v>
      </c>
      <c r="L132" s="25" t="s">
        <v>5</v>
      </c>
      <c r="M132" s="29">
        <v>225000</v>
      </c>
      <c r="N132" s="25" t="s">
        <v>24</v>
      </c>
    </row>
    <row r="133" spans="1:14" ht="60" x14ac:dyDescent="0.25">
      <c r="A133" s="25" t="s">
        <v>21</v>
      </c>
      <c r="B133" s="26">
        <v>43777</v>
      </c>
      <c r="C133" s="27" t="s">
        <v>128</v>
      </c>
      <c r="D133" s="27" t="s">
        <v>87</v>
      </c>
      <c r="E133" s="25" t="s">
        <v>48</v>
      </c>
      <c r="F133" s="28" t="s">
        <v>31</v>
      </c>
      <c r="G133" s="28" t="s">
        <v>31</v>
      </c>
      <c r="H133" s="27" t="s">
        <v>118</v>
      </c>
      <c r="I133" s="27" t="s">
        <v>123</v>
      </c>
      <c r="J133" s="25">
        <v>962272657</v>
      </c>
      <c r="K133" s="29">
        <v>590000</v>
      </c>
      <c r="L133" s="25" t="s">
        <v>5</v>
      </c>
      <c r="M133" s="29">
        <v>590000</v>
      </c>
      <c r="N133" s="25" t="s">
        <v>24</v>
      </c>
    </row>
    <row r="134" spans="1:14" ht="90" x14ac:dyDescent="0.25">
      <c r="A134" s="25" t="s">
        <v>21</v>
      </c>
      <c r="B134" s="26">
        <v>43779</v>
      </c>
      <c r="C134" s="27" t="s">
        <v>29</v>
      </c>
      <c r="D134" s="27" t="s">
        <v>32</v>
      </c>
      <c r="E134" s="25">
        <v>88741164</v>
      </c>
      <c r="F134" s="28" t="s">
        <v>31</v>
      </c>
      <c r="G134" s="28" t="s">
        <v>31</v>
      </c>
      <c r="H134" s="27" t="s">
        <v>30</v>
      </c>
      <c r="I134" s="27" t="s">
        <v>25</v>
      </c>
      <c r="J134" s="25" t="s">
        <v>27</v>
      </c>
      <c r="K134" s="29">
        <v>3055000</v>
      </c>
      <c r="L134" s="25" t="s">
        <v>5</v>
      </c>
      <c r="M134" s="29">
        <v>3055000</v>
      </c>
      <c r="N134" s="25" t="s">
        <v>24</v>
      </c>
    </row>
    <row r="135" spans="1:14" ht="60" x14ac:dyDescent="0.25">
      <c r="A135" s="25" t="s">
        <v>21</v>
      </c>
      <c r="B135" s="26">
        <v>43787</v>
      </c>
      <c r="C135" s="27" t="s">
        <v>73</v>
      </c>
      <c r="D135" s="27" t="s">
        <v>92</v>
      </c>
      <c r="E135" s="25">
        <v>92807194</v>
      </c>
      <c r="F135" s="28" t="s">
        <v>31</v>
      </c>
      <c r="G135" s="28" t="s">
        <v>31</v>
      </c>
      <c r="H135" s="27" t="s">
        <v>104</v>
      </c>
      <c r="I135" s="27" t="s">
        <v>124</v>
      </c>
      <c r="J135" s="25">
        <v>288658915</v>
      </c>
      <c r="K135" s="29">
        <v>1865000</v>
      </c>
      <c r="L135" s="25" t="s">
        <v>5</v>
      </c>
      <c r="M135" s="29">
        <v>1865000</v>
      </c>
      <c r="N135" s="25" t="s">
        <v>127</v>
      </c>
    </row>
    <row r="136" spans="1:14" ht="60" x14ac:dyDescent="0.25">
      <c r="A136" s="25" t="s">
        <v>21</v>
      </c>
      <c r="B136" s="26">
        <v>43800</v>
      </c>
      <c r="C136" s="27" t="s">
        <v>128</v>
      </c>
      <c r="D136" s="27" t="s">
        <v>87</v>
      </c>
      <c r="E136" s="25" t="s">
        <v>48</v>
      </c>
      <c r="F136" s="28" t="s">
        <v>31</v>
      </c>
      <c r="G136" s="28" t="s">
        <v>31</v>
      </c>
      <c r="H136" s="27" t="s">
        <v>118</v>
      </c>
      <c r="I136" s="27" t="s">
        <v>123</v>
      </c>
      <c r="J136" s="25">
        <v>962272657</v>
      </c>
      <c r="K136" s="29">
        <v>980000</v>
      </c>
      <c r="L136" s="25" t="s">
        <v>5</v>
      </c>
      <c r="M136" s="29">
        <v>980000</v>
      </c>
      <c r="N136" s="25" t="s">
        <v>24</v>
      </c>
    </row>
    <row r="137" spans="1:14" ht="60" x14ac:dyDescent="0.25">
      <c r="A137" s="25" t="s">
        <v>21</v>
      </c>
      <c r="B137" s="26">
        <v>43800</v>
      </c>
      <c r="C137" s="27" t="s">
        <v>128</v>
      </c>
      <c r="D137" s="27" t="s">
        <v>87</v>
      </c>
      <c r="E137" s="25" t="s">
        <v>48</v>
      </c>
      <c r="F137" s="28" t="s">
        <v>31</v>
      </c>
      <c r="G137" s="28" t="s">
        <v>31</v>
      </c>
      <c r="H137" s="27" t="s">
        <v>118</v>
      </c>
      <c r="I137" s="27" t="s">
        <v>123</v>
      </c>
      <c r="J137" s="25">
        <v>962272657</v>
      </c>
      <c r="K137" s="29">
        <v>700000</v>
      </c>
      <c r="L137" s="25" t="s">
        <v>5</v>
      </c>
      <c r="M137" s="29">
        <v>700000</v>
      </c>
      <c r="N137" s="25" t="s">
        <v>24</v>
      </c>
    </row>
    <row r="138" spans="1:14" ht="60" x14ac:dyDescent="0.25">
      <c r="A138" s="25" t="s">
        <v>21</v>
      </c>
      <c r="B138" s="26">
        <v>43809</v>
      </c>
      <c r="C138" s="27" t="s">
        <v>75</v>
      </c>
      <c r="D138" s="27" t="s">
        <v>90</v>
      </c>
      <c r="E138" s="25">
        <v>93164426</v>
      </c>
      <c r="F138" s="28" t="s">
        <v>31</v>
      </c>
      <c r="G138" s="28" t="s">
        <v>31</v>
      </c>
      <c r="H138" s="27" t="s">
        <v>106</v>
      </c>
      <c r="I138" s="27" t="s">
        <v>122</v>
      </c>
      <c r="J138" s="25" t="s">
        <v>59</v>
      </c>
      <c r="K138" s="29">
        <v>1200000</v>
      </c>
      <c r="L138" s="25" t="s">
        <v>5</v>
      </c>
      <c r="M138" s="29">
        <v>1200000</v>
      </c>
      <c r="N138" s="25" t="s">
        <v>24</v>
      </c>
    </row>
    <row r="139" spans="1:14" ht="60" x14ac:dyDescent="0.25">
      <c r="A139" s="25" t="s">
        <v>21</v>
      </c>
      <c r="B139" s="26">
        <v>43811</v>
      </c>
      <c r="C139" s="27" t="s">
        <v>130</v>
      </c>
      <c r="D139" s="27" t="s">
        <v>91</v>
      </c>
      <c r="E139" s="25" t="s">
        <v>49</v>
      </c>
      <c r="F139" s="28" t="s">
        <v>31</v>
      </c>
      <c r="G139" s="28" t="s">
        <v>31</v>
      </c>
      <c r="H139" s="27" t="s">
        <v>119</v>
      </c>
      <c r="I139" s="27" t="s">
        <v>124</v>
      </c>
      <c r="J139" s="25">
        <v>129044422</v>
      </c>
      <c r="K139" s="29">
        <v>1225000</v>
      </c>
      <c r="L139" s="25" t="s">
        <v>5</v>
      </c>
      <c r="M139" s="29">
        <v>1225000</v>
      </c>
      <c r="N139" s="25" t="s">
        <v>24</v>
      </c>
    </row>
    <row r="140" spans="1:14" ht="60" x14ac:dyDescent="0.25">
      <c r="A140" s="25" t="s">
        <v>21</v>
      </c>
      <c r="B140" s="26">
        <v>43812</v>
      </c>
      <c r="C140" s="27" t="s">
        <v>77</v>
      </c>
      <c r="D140" s="27" t="s">
        <v>93</v>
      </c>
      <c r="E140" s="25">
        <v>81286079</v>
      </c>
      <c r="F140" s="28" t="s">
        <v>31</v>
      </c>
      <c r="G140" s="28" t="s">
        <v>31</v>
      </c>
      <c r="H140" s="27" t="s">
        <v>108</v>
      </c>
      <c r="I140" s="27" t="s">
        <v>121</v>
      </c>
      <c r="J140" s="25" t="s">
        <v>53</v>
      </c>
      <c r="K140" s="29">
        <v>1240000</v>
      </c>
      <c r="L140" s="25" t="s">
        <v>5</v>
      </c>
      <c r="M140" s="29">
        <v>1240000</v>
      </c>
      <c r="N140" s="25" t="s">
        <v>126</v>
      </c>
    </row>
    <row r="141" spans="1:14" ht="45" x14ac:dyDescent="0.25">
      <c r="A141" s="25" t="s">
        <v>21</v>
      </c>
      <c r="B141" s="26">
        <v>43812</v>
      </c>
      <c r="C141" s="27" t="s">
        <v>129</v>
      </c>
      <c r="D141" s="27" t="s">
        <v>88</v>
      </c>
      <c r="E141" s="25">
        <v>90831156</v>
      </c>
      <c r="F141" s="28" t="s">
        <v>31</v>
      </c>
      <c r="G141" s="28" t="s">
        <v>31</v>
      </c>
      <c r="H141" s="27" t="s">
        <v>118</v>
      </c>
      <c r="I141" s="27" t="s">
        <v>122</v>
      </c>
      <c r="J141" s="25" t="s">
        <v>64</v>
      </c>
      <c r="K141" s="29">
        <v>895000</v>
      </c>
      <c r="L141" s="25" t="s">
        <v>5</v>
      </c>
      <c r="M141" s="29">
        <v>895000</v>
      </c>
      <c r="N141" s="25" t="s">
        <v>24</v>
      </c>
    </row>
    <row r="142" spans="1:14" ht="60" x14ac:dyDescent="0.25">
      <c r="A142" s="25" t="s">
        <v>21</v>
      </c>
      <c r="B142" s="26">
        <v>43818</v>
      </c>
      <c r="C142" s="27" t="s">
        <v>83</v>
      </c>
      <c r="D142" s="27" t="s">
        <v>88</v>
      </c>
      <c r="E142" s="25">
        <v>92450099</v>
      </c>
      <c r="F142" s="28" t="s">
        <v>31</v>
      </c>
      <c r="G142" s="28" t="s">
        <v>31</v>
      </c>
      <c r="H142" s="27" t="s">
        <v>114</v>
      </c>
      <c r="I142" s="27" t="s">
        <v>123</v>
      </c>
      <c r="J142" s="25">
        <v>609074864</v>
      </c>
      <c r="K142" s="29">
        <v>1665000</v>
      </c>
      <c r="L142" s="25" t="s">
        <v>5</v>
      </c>
      <c r="M142" s="29">
        <v>1665000</v>
      </c>
      <c r="N142" s="25" t="s">
        <v>127</v>
      </c>
    </row>
    <row r="143" spans="1:14" ht="60" x14ac:dyDescent="0.25">
      <c r="A143" s="25" t="s">
        <v>21</v>
      </c>
      <c r="B143" s="26">
        <v>43819</v>
      </c>
      <c r="C143" s="27" t="s">
        <v>80</v>
      </c>
      <c r="D143" s="27" t="s">
        <v>94</v>
      </c>
      <c r="E143" s="25">
        <v>83502946</v>
      </c>
      <c r="F143" s="28" t="s">
        <v>31</v>
      </c>
      <c r="G143" s="28" t="s">
        <v>31</v>
      </c>
      <c r="H143" s="27" t="s">
        <v>111</v>
      </c>
      <c r="I143" s="27" t="s">
        <v>122</v>
      </c>
      <c r="J143" s="25" t="s">
        <v>62</v>
      </c>
      <c r="K143" s="29">
        <v>1080000</v>
      </c>
      <c r="L143" s="25" t="s">
        <v>5</v>
      </c>
      <c r="M143" s="29">
        <v>1080000</v>
      </c>
      <c r="N143" s="25" t="s">
        <v>126</v>
      </c>
    </row>
    <row r="144" spans="1:14" ht="60" x14ac:dyDescent="0.25">
      <c r="A144" s="25" t="s">
        <v>21</v>
      </c>
      <c r="B144" s="26">
        <v>43821</v>
      </c>
      <c r="C144" s="27" t="s">
        <v>131</v>
      </c>
      <c r="D144" s="27" t="s">
        <v>95</v>
      </c>
      <c r="E144" s="25" t="s">
        <v>50</v>
      </c>
      <c r="F144" s="28" t="s">
        <v>31</v>
      </c>
      <c r="G144" s="28" t="s">
        <v>31</v>
      </c>
      <c r="H144" s="27" t="s">
        <v>120</v>
      </c>
      <c r="I144" s="27" t="s">
        <v>123</v>
      </c>
      <c r="J144" s="25">
        <v>981358966</v>
      </c>
      <c r="K144" s="29">
        <v>1200000</v>
      </c>
      <c r="L144" s="25" t="s">
        <v>5</v>
      </c>
      <c r="M144" s="29">
        <v>1200000</v>
      </c>
      <c r="N144" s="25" t="s">
        <v>24</v>
      </c>
    </row>
    <row r="145" spans="1:14" ht="60" x14ac:dyDescent="0.25">
      <c r="A145" s="25" t="s">
        <v>21</v>
      </c>
      <c r="B145" s="26">
        <v>43822</v>
      </c>
      <c r="C145" s="27" t="s">
        <v>82</v>
      </c>
      <c r="D145" s="27" t="s">
        <v>93</v>
      </c>
      <c r="E145" s="25">
        <v>94899216</v>
      </c>
      <c r="F145" s="28" t="s">
        <v>31</v>
      </c>
      <c r="G145" s="28" t="s">
        <v>31</v>
      </c>
      <c r="H145" s="27" t="s">
        <v>113</v>
      </c>
      <c r="I145" s="27" t="s">
        <v>124</v>
      </c>
      <c r="J145" s="25">
        <v>723864501</v>
      </c>
      <c r="K145" s="29">
        <v>1420000</v>
      </c>
      <c r="L145" s="25" t="s">
        <v>5</v>
      </c>
      <c r="M145" s="29">
        <v>1420000</v>
      </c>
      <c r="N145" s="25" t="s">
        <v>126</v>
      </c>
    </row>
    <row r="146" spans="1:14" ht="60" x14ac:dyDescent="0.25">
      <c r="A146" s="25" t="s">
        <v>21</v>
      </c>
      <c r="B146" s="26">
        <v>43823</v>
      </c>
      <c r="C146" s="27" t="s">
        <v>72</v>
      </c>
      <c r="D146" s="27" t="s">
        <v>87</v>
      </c>
      <c r="E146" s="25" t="s">
        <v>42</v>
      </c>
      <c r="F146" s="28" t="s">
        <v>31</v>
      </c>
      <c r="G146" s="28" t="s">
        <v>31</v>
      </c>
      <c r="H146" s="27" t="s">
        <v>103</v>
      </c>
      <c r="I146" s="27" t="s">
        <v>122</v>
      </c>
      <c r="J146" s="25" t="s">
        <v>58</v>
      </c>
      <c r="K146" s="29">
        <v>1415000</v>
      </c>
      <c r="L146" s="25" t="s">
        <v>5</v>
      </c>
      <c r="M146" s="29">
        <v>1415000</v>
      </c>
      <c r="N146" s="25" t="s">
        <v>126</v>
      </c>
    </row>
    <row r="147" spans="1:14" x14ac:dyDescent="0.25">
      <c r="K147" s="11"/>
    </row>
  </sheetData>
  <autoFilter ref="A3:N146" xr:uid="{3C58CEFD-FFF3-48A3-9C4B-B8807ACF4CB4}"/>
  <sortState xmlns:xlrd2="http://schemas.microsoft.com/office/spreadsheetml/2017/richdata2" ref="A4:N146">
    <sortCondition ref="B4:B146"/>
  </sortState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E46F0-3039-4ECD-BCF7-17D104509EF3}">
  <sheetPr codeName="Sheet4"/>
  <dimension ref="A1:N144"/>
  <sheetViews>
    <sheetView topLeftCell="A3" zoomScale="70" zoomScaleNormal="70" workbookViewId="0">
      <selection activeCell="A3" sqref="A3:N144"/>
    </sheetView>
  </sheetViews>
  <sheetFormatPr defaultRowHeight="15" x14ac:dyDescent="0.25"/>
  <cols>
    <col min="1" max="1" width="15.7109375" customWidth="1"/>
    <col min="2" max="2" width="20.7109375" customWidth="1"/>
    <col min="3" max="3" width="30.7109375" customWidth="1"/>
    <col min="4" max="4" width="38.28515625" customWidth="1"/>
    <col min="5" max="5" width="29.85546875" style="13" customWidth="1"/>
    <col min="6" max="6" width="32.28515625" style="15" customWidth="1"/>
    <col min="7" max="7" width="37.85546875" style="15" customWidth="1"/>
    <col min="8" max="8" width="36.5703125" customWidth="1"/>
    <col min="9" max="9" width="29.7109375" customWidth="1"/>
    <col min="10" max="10" width="26.42578125" customWidth="1"/>
    <col min="11" max="11" width="20.5703125" customWidth="1"/>
    <col min="12" max="12" width="14.28515625" customWidth="1"/>
    <col min="13" max="13" width="16.28515625" customWidth="1"/>
    <col min="14" max="14" width="61.28515625" style="14" customWidth="1"/>
  </cols>
  <sheetData>
    <row r="1" spans="1:14" ht="18" x14ac:dyDescent="0.25">
      <c r="A1" s="4" t="s">
        <v>33</v>
      </c>
    </row>
    <row r="3" spans="1:14" ht="31.5" x14ac:dyDescent="0.25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</v>
      </c>
      <c r="M3" s="3" t="s">
        <v>23</v>
      </c>
      <c r="N3" s="16" t="s">
        <v>20</v>
      </c>
    </row>
    <row r="4" spans="1:14" ht="30" x14ac:dyDescent="0.25">
      <c r="A4" s="30" t="s">
        <v>21</v>
      </c>
      <c r="B4" s="31">
        <v>43469</v>
      </c>
      <c r="C4" s="32" t="s">
        <v>109</v>
      </c>
      <c r="D4" s="32" t="s">
        <v>121</v>
      </c>
      <c r="E4" s="32" t="s">
        <v>54</v>
      </c>
      <c r="F4" s="32" t="s">
        <v>31</v>
      </c>
      <c r="G4" s="32" t="s">
        <v>31</v>
      </c>
      <c r="H4" s="30" t="s">
        <v>143</v>
      </c>
      <c r="I4" s="32" t="s">
        <v>160</v>
      </c>
      <c r="J4" s="30" t="s">
        <v>170</v>
      </c>
      <c r="K4" s="33">
        <v>400000</v>
      </c>
      <c r="L4" s="30" t="s">
        <v>5</v>
      </c>
      <c r="M4" s="33">
        <v>400000</v>
      </c>
      <c r="N4" s="30" t="s">
        <v>155</v>
      </c>
    </row>
    <row r="5" spans="1:14" ht="45" x14ac:dyDescent="0.25">
      <c r="A5" s="30" t="s">
        <v>21</v>
      </c>
      <c r="B5" s="31">
        <v>43469</v>
      </c>
      <c r="C5" s="32" t="s">
        <v>118</v>
      </c>
      <c r="D5" s="32" t="s">
        <v>123</v>
      </c>
      <c r="E5" s="32">
        <v>962272657</v>
      </c>
      <c r="F5" s="32" t="s">
        <v>31</v>
      </c>
      <c r="G5" s="32" t="s">
        <v>31</v>
      </c>
      <c r="H5" s="30" t="s">
        <v>152</v>
      </c>
      <c r="I5" s="32" t="s">
        <v>162</v>
      </c>
      <c r="J5" s="30">
        <v>87729191</v>
      </c>
      <c r="K5" s="33">
        <v>915000</v>
      </c>
      <c r="L5" s="30" t="s">
        <v>5</v>
      </c>
      <c r="M5" s="33">
        <v>915000</v>
      </c>
      <c r="N5" s="17" t="s">
        <v>31</v>
      </c>
    </row>
    <row r="6" spans="1:14" ht="45" x14ac:dyDescent="0.25">
      <c r="A6" s="30" t="s">
        <v>21</v>
      </c>
      <c r="B6" s="31">
        <v>43475</v>
      </c>
      <c r="C6" s="32" t="s">
        <v>100</v>
      </c>
      <c r="D6" s="32" t="s">
        <v>122</v>
      </c>
      <c r="E6" s="32" t="s">
        <v>56</v>
      </c>
      <c r="F6" s="32" t="s">
        <v>31</v>
      </c>
      <c r="G6" s="32" t="s">
        <v>31</v>
      </c>
      <c r="H6" s="30" t="s">
        <v>135</v>
      </c>
      <c r="I6" s="32" t="s">
        <v>160</v>
      </c>
      <c r="J6" s="30" t="s">
        <v>168</v>
      </c>
      <c r="K6" s="33">
        <v>400000</v>
      </c>
      <c r="L6" s="30" t="s">
        <v>5</v>
      </c>
      <c r="M6" s="33">
        <v>400000</v>
      </c>
      <c r="N6" s="17" t="s">
        <v>31</v>
      </c>
    </row>
    <row r="7" spans="1:14" ht="60" x14ac:dyDescent="0.25">
      <c r="A7" s="30" t="s">
        <v>21</v>
      </c>
      <c r="B7" s="31">
        <v>43503</v>
      </c>
      <c r="C7" s="32" t="s">
        <v>30</v>
      </c>
      <c r="D7" s="32" t="s">
        <v>26</v>
      </c>
      <c r="E7" s="30" t="s">
        <v>35</v>
      </c>
      <c r="F7" s="17" t="s">
        <v>31</v>
      </c>
      <c r="G7" s="17" t="s">
        <v>31</v>
      </c>
      <c r="H7" s="30" t="s">
        <v>28</v>
      </c>
      <c r="I7" s="32" t="s">
        <v>37</v>
      </c>
      <c r="J7" s="30" t="s">
        <v>36</v>
      </c>
      <c r="K7" s="33">
        <v>50000</v>
      </c>
      <c r="L7" s="30" t="s">
        <v>5</v>
      </c>
      <c r="M7" s="33">
        <v>50000</v>
      </c>
      <c r="N7" s="17" t="s">
        <v>31</v>
      </c>
    </row>
    <row r="8" spans="1:14" ht="45" x14ac:dyDescent="0.25">
      <c r="A8" s="30" t="s">
        <v>21</v>
      </c>
      <c r="B8" s="31">
        <v>43503</v>
      </c>
      <c r="C8" s="32" t="s">
        <v>100</v>
      </c>
      <c r="D8" s="32" t="s">
        <v>122</v>
      </c>
      <c r="E8" s="32" t="s">
        <v>56</v>
      </c>
      <c r="F8" s="32" t="s">
        <v>31</v>
      </c>
      <c r="G8" s="32" t="s">
        <v>31</v>
      </c>
      <c r="H8" s="30" t="s">
        <v>135</v>
      </c>
      <c r="I8" s="32" t="s">
        <v>160</v>
      </c>
      <c r="J8" s="30" t="s">
        <v>168</v>
      </c>
      <c r="K8" s="33">
        <v>250000</v>
      </c>
      <c r="L8" s="30" t="s">
        <v>5</v>
      </c>
      <c r="M8" s="33">
        <v>250000</v>
      </c>
      <c r="N8" s="17" t="s">
        <v>31</v>
      </c>
    </row>
    <row r="9" spans="1:14" ht="45" x14ac:dyDescent="0.25">
      <c r="A9" s="30" t="s">
        <v>21</v>
      </c>
      <c r="B9" s="31">
        <v>43507</v>
      </c>
      <c r="C9" s="32" t="s">
        <v>98</v>
      </c>
      <c r="D9" s="32" t="s">
        <v>123</v>
      </c>
      <c r="E9" s="32">
        <v>160018577</v>
      </c>
      <c r="F9" s="32" t="s">
        <v>31</v>
      </c>
      <c r="G9" s="32" t="s">
        <v>31</v>
      </c>
      <c r="H9" s="30" t="s">
        <v>133</v>
      </c>
      <c r="I9" s="32" t="s">
        <v>158</v>
      </c>
      <c r="J9" s="30">
        <v>89693479</v>
      </c>
      <c r="K9" s="33">
        <v>915000</v>
      </c>
      <c r="L9" s="30" t="s">
        <v>5</v>
      </c>
      <c r="M9" s="33">
        <v>915000</v>
      </c>
      <c r="N9" s="17" t="s">
        <v>31</v>
      </c>
    </row>
    <row r="10" spans="1:14" ht="45" x14ac:dyDescent="0.25">
      <c r="A10" s="30" t="s">
        <v>21</v>
      </c>
      <c r="B10" s="31">
        <v>43525</v>
      </c>
      <c r="C10" s="32" t="s">
        <v>99</v>
      </c>
      <c r="D10" s="32" t="s">
        <v>123</v>
      </c>
      <c r="E10" s="32">
        <v>908371170</v>
      </c>
      <c r="F10" s="32" t="s">
        <v>31</v>
      </c>
      <c r="G10" s="32" t="s">
        <v>31</v>
      </c>
      <c r="H10" s="32" t="s">
        <v>134</v>
      </c>
      <c r="I10" s="32" t="s">
        <v>159</v>
      </c>
      <c r="J10" s="30">
        <v>87150331</v>
      </c>
      <c r="K10" s="33">
        <v>815000</v>
      </c>
      <c r="L10" s="30" t="s">
        <v>5</v>
      </c>
      <c r="M10" s="33">
        <v>815000</v>
      </c>
      <c r="N10" s="30" t="s">
        <v>156</v>
      </c>
    </row>
    <row r="11" spans="1:14" ht="45" x14ac:dyDescent="0.25">
      <c r="A11" s="30" t="s">
        <v>21</v>
      </c>
      <c r="B11" s="31">
        <v>43533</v>
      </c>
      <c r="C11" s="32" t="s">
        <v>114</v>
      </c>
      <c r="D11" s="32" t="s">
        <v>123</v>
      </c>
      <c r="E11" s="32">
        <v>609074864</v>
      </c>
      <c r="F11" s="32" t="s">
        <v>31</v>
      </c>
      <c r="G11" s="32" t="s">
        <v>31</v>
      </c>
      <c r="H11" s="32" t="s">
        <v>148</v>
      </c>
      <c r="I11" s="32" t="s">
        <v>160</v>
      </c>
      <c r="J11" s="30" t="s">
        <v>174</v>
      </c>
      <c r="K11" s="33">
        <v>880000</v>
      </c>
      <c r="L11" s="30" t="s">
        <v>5</v>
      </c>
      <c r="M11" s="33">
        <v>880000</v>
      </c>
      <c r="N11" s="30" t="s">
        <v>156</v>
      </c>
    </row>
    <row r="12" spans="1:14" ht="30" x14ac:dyDescent="0.25">
      <c r="A12" s="30" t="s">
        <v>21</v>
      </c>
      <c r="B12" s="31">
        <v>43542</v>
      </c>
      <c r="C12" s="32" t="s">
        <v>97</v>
      </c>
      <c r="D12" s="32" t="s">
        <v>122</v>
      </c>
      <c r="E12" s="32" t="s">
        <v>55</v>
      </c>
      <c r="F12" s="32" t="s">
        <v>31</v>
      </c>
      <c r="G12" s="32" t="s">
        <v>31</v>
      </c>
      <c r="H12" s="30" t="s">
        <v>132</v>
      </c>
      <c r="I12" s="32" t="s">
        <v>157</v>
      </c>
      <c r="J12" s="30" t="s">
        <v>38</v>
      </c>
      <c r="K12" s="33">
        <v>490000</v>
      </c>
      <c r="L12" s="30" t="s">
        <v>5</v>
      </c>
      <c r="M12" s="33">
        <v>490000</v>
      </c>
      <c r="N12" s="30" t="s">
        <v>155</v>
      </c>
    </row>
    <row r="13" spans="1:14" ht="45" x14ac:dyDescent="0.25">
      <c r="A13" s="30" t="s">
        <v>21</v>
      </c>
      <c r="B13" s="31">
        <v>43553</v>
      </c>
      <c r="C13" s="32" t="s">
        <v>111</v>
      </c>
      <c r="D13" s="32" t="s">
        <v>122</v>
      </c>
      <c r="E13" s="32" t="s">
        <v>62</v>
      </c>
      <c r="F13" s="32" t="s">
        <v>31</v>
      </c>
      <c r="G13" s="32" t="s">
        <v>31</v>
      </c>
      <c r="H13" s="30" t="s">
        <v>144</v>
      </c>
      <c r="I13" s="32" t="s">
        <v>161</v>
      </c>
      <c r="J13" s="30">
        <v>85399550</v>
      </c>
      <c r="K13" s="33">
        <v>100000</v>
      </c>
      <c r="L13" s="30" t="s">
        <v>5</v>
      </c>
      <c r="M13" s="33">
        <v>100000</v>
      </c>
      <c r="N13" s="30" t="s">
        <v>155</v>
      </c>
    </row>
    <row r="14" spans="1:14" ht="45" x14ac:dyDescent="0.25">
      <c r="A14" s="30" t="s">
        <v>21</v>
      </c>
      <c r="B14" s="31">
        <v>43564</v>
      </c>
      <c r="C14" s="32" t="s">
        <v>100</v>
      </c>
      <c r="D14" s="32" t="s">
        <v>122</v>
      </c>
      <c r="E14" s="32" t="s">
        <v>56</v>
      </c>
      <c r="F14" s="32" t="s">
        <v>31</v>
      </c>
      <c r="G14" s="32" t="s">
        <v>31</v>
      </c>
      <c r="H14" s="30" t="s">
        <v>135</v>
      </c>
      <c r="I14" s="32" t="s">
        <v>160</v>
      </c>
      <c r="J14" s="30" t="s">
        <v>168</v>
      </c>
      <c r="K14" s="33">
        <v>500000</v>
      </c>
      <c r="L14" s="30" t="s">
        <v>5</v>
      </c>
      <c r="M14" s="33">
        <v>500000</v>
      </c>
      <c r="N14" s="17" t="s">
        <v>31</v>
      </c>
    </row>
    <row r="15" spans="1:14" ht="45" x14ac:dyDescent="0.25">
      <c r="A15" s="30" t="s">
        <v>21</v>
      </c>
      <c r="B15" s="31">
        <v>43568</v>
      </c>
      <c r="C15" s="32" t="s">
        <v>100</v>
      </c>
      <c r="D15" s="32" t="s">
        <v>122</v>
      </c>
      <c r="E15" s="32" t="s">
        <v>56</v>
      </c>
      <c r="F15" s="32" t="s">
        <v>31</v>
      </c>
      <c r="G15" s="32" t="s">
        <v>31</v>
      </c>
      <c r="H15" s="30" t="s">
        <v>135</v>
      </c>
      <c r="I15" s="32" t="s">
        <v>160</v>
      </c>
      <c r="J15" s="30" t="s">
        <v>168</v>
      </c>
      <c r="K15" s="33">
        <v>450000</v>
      </c>
      <c r="L15" s="30" t="s">
        <v>5</v>
      </c>
      <c r="M15" s="33">
        <v>450000</v>
      </c>
      <c r="N15" s="17" t="s">
        <v>31</v>
      </c>
    </row>
    <row r="16" spans="1:14" ht="30" x14ac:dyDescent="0.25">
      <c r="A16" s="30" t="s">
        <v>21</v>
      </c>
      <c r="B16" s="31">
        <v>43569</v>
      </c>
      <c r="C16" s="32" t="s">
        <v>108</v>
      </c>
      <c r="D16" s="32" t="s">
        <v>121</v>
      </c>
      <c r="E16" s="32" t="s">
        <v>53</v>
      </c>
      <c r="F16" s="32" t="s">
        <v>31</v>
      </c>
      <c r="G16" s="32" t="s">
        <v>31</v>
      </c>
      <c r="H16" s="30" t="s">
        <v>142</v>
      </c>
      <c r="I16" s="32" t="s">
        <v>164</v>
      </c>
      <c r="J16" s="30">
        <v>82898134</v>
      </c>
      <c r="K16" s="33">
        <v>860000</v>
      </c>
      <c r="L16" s="30" t="s">
        <v>5</v>
      </c>
      <c r="M16" s="33">
        <v>860000</v>
      </c>
      <c r="N16" s="30" t="s">
        <v>155</v>
      </c>
    </row>
    <row r="17" spans="1:14" ht="30" x14ac:dyDescent="0.25">
      <c r="A17" s="30" t="s">
        <v>21</v>
      </c>
      <c r="B17" s="31">
        <v>43573</v>
      </c>
      <c r="C17" s="32" t="s">
        <v>119</v>
      </c>
      <c r="D17" s="32" t="s">
        <v>124</v>
      </c>
      <c r="E17" s="32">
        <v>129044422</v>
      </c>
      <c r="F17" s="32" t="s">
        <v>31</v>
      </c>
      <c r="G17" s="32" t="s">
        <v>31</v>
      </c>
      <c r="H17" s="30" t="s">
        <v>153</v>
      </c>
      <c r="I17" s="32" t="s">
        <v>165</v>
      </c>
      <c r="J17" s="30" t="s">
        <v>175</v>
      </c>
      <c r="K17" s="33">
        <v>1485000</v>
      </c>
      <c r="L17" s="30" t="s">
        <v>5</v>
      </c>
      <c r="M17" s="33">
        <v>1485000</v>
      </c>
      <c r="N17" s="17" t="s">
        <v>31</v>
      </c>
    </row>
    <row r="18" spans="1:14" ht="30" x14ac:dyDescent="0.25">
      <c r="A18" s="30" t="s">
        <v>21</v>
      </c>
      <c r="B18" s="31">
        <v>43602</v>
      </c>
      <c r="C18" s="32" t="s">
        <v>97</v>
      </c>
      <c r="D18" s="32" t="s">
        <v>122</v>
      </c>
      <c r="E18" s="32" t="s">
        <v>55</v>
      </c>
      <c r="F18" s="32" t="s">
        <v>31</v>
      </c>
      <c r="G18" s="32" t="s">
        <v>31</v>
      </c>
      <c r="H18" s="30" t="s">
        <v>132</v>
      </c>
      <c r="I18" s="32" t="s">
        <v>157</v>
      </c>
      <c r="J18" s="30" t="s">
        <v>38</v>
      </c>
      <c r="K18" s="33">
        <v>570000</v>
      </c>
      <c r="L18" s="30" t="s">
        <v>5</v>
      </c>
      <c r="M18" s="33">
        <v>570000</v>
      </c>
      <c r="N18" s="30" t="s">
        <v>155</v>
      </c>
    </row>
    <row r="19" spans="1:14" ht="45" x14ac:dyDescent="0.25">
      <c r="A19" s="30" t="s">
        <v>21</v>
      </c>
      <c r="B19" s="31">
        <v>43621</v>
      </c>
      <c r="C19" s="32" t="s">
        <v>98</v>
      </c>
      <c r="D19" s="32" t="s">
        <v>123</v>
      </c>
      <c r="E19" s="32">
        <v>160018577</v>
      </c>
      <c r="F19" s="32" t="s">
        <v>31</v>
      </c>
      <c r="G19" s="32" t="s">
        <v>31</v>
      </c>
      <c r="H19" s="30" t="s">
        <v>133</v>
      </c>
      <c r="I19" s="32" t="s">
        <v>158</v>
      </c>
      <c r="J19" s="30">
        <v>89693479</v>
      </c>
      <c r="K19" s="33">
        <v>975000</v>
      </c>
      <c r="L19" s="30" t="s">
        <v>5</v>
      </c>
      <c r="M19" s="33">
        <v>975000</v>
      </c>
      <c r="N19" s="17" t="s">
        <v>31</v>
      </c>
    </row>
    <row r="20" spans="1:14" ht="45" x14ac:dyDescent="0.25">
      <c r="A20" s="30" t="s">
        <v>21</v>
      </c>
      <c r="B20" s="31">
        <v>43636</v>
      </c>
      <c r="C20" s="32" t="s">
        <v>99</v>
      </c>
      <c r="D20" s="32" t="s">
        <v>123</v>
      </c>
      <c r="E20" s="32">
        <v>908371170</v>
      </c>
      <c r="F20" s="32" t="s">
        <v>31</v>
      </c>
      <c r="G20" s="32" t="s">
        <v>31</v>
      </c>
      <c r="H20" s="32" t="s">
        <v>134</v>
      </c>
      <c r="I20" s="32" t="s">
        <v>159</v>
      </c>
      <c r="J20" s="30">
        <v>87150331</v>
      </c>
      <c r="K20" s="33">
        <v>815000</v>
      </c>
      <c r="L20" s="30" t="s">
        <v>5</v>
      </c>
      <c r="M20" s="33">
        <v>815000</v>
      </c>
      <c r="N20" s="30" t="s">
        <v>156</v>
      </c>
    </row>
    <row r="21" spans="1:14" ht="45" x14ac:dyDescent="0.25">
      <c r="A21" s="30" t="s">
        <v>21</v>
      </c>
      <c r="B21" s="31">
        <v>43641</v>
      </c>
      <c r="C21" s="32" t="s">
        <v>107</v>
      </c>
      <c r="D21" s="32" t="s">
        <v>122</v>
      </c>
      <c r="E21" s="32" t="s">
        <v>60</v>
      </c>
      <c r="F21" s="32" t="s">
        <v>31</v>
      </c>
      <c r="G21" s="32" t="s">
        <v>31</v>
      </c>
      <c r="H21" s="30" t="s">
        <v>141</v>
      </c>
      <c r="I21" s="32" t="s">
        <v>164</v>
      </c>
      <c r="J21" s="30">
        <v>85840782</v>
      </c>
      <c r="K21" s="33">
        <v>3370000</v>
      </c>
      <c r="L21" s="30" t="s">
        <v>5</v>
      </c>
      <c r="M21" s="33">
        <v>3370000</v>
      </c>
      <c r="N21" s="17" t="s">
        <v>31</v>
      </c>
    </row>
    <row r="22" spans="1:14" ht="45" x14ac:dyDescent="0.25">
      <c r="A22" s="30" t="s">
        <v>21</v>
      </c>
      <c r="B22" s="31">
        <v>43655</v>
      </c>
      <c r="C22" s="32" t="s">
        <v>111</v>
      </c>
      <c r="D22" s="32" t="s">
        <v>122</v>
      </c>
      <c r="E22" s="32" t="s">
        <v>62</v>
      </c>
      <c r="F22" s="32" t="s">
        <v>31</v>
      </c>
      <c r="G22" s="32" t="s">
        <v>31</v>
      </c>
      <c r="H22" s="30" t="s">
        <v>144</v>
      </c>
      <c r="I22" s="32" t="s">
        <v>161</v>
      </c>
      <c r="J22" s="30">
        <v>85399550</v>
      </c>
      <c r="K22" s="33">
        <v>245000</v>
      </c>
      <c r="L22" s="30" t="s">
        <v>5</v>
      </c>
      <c r="M22" s="33">
        <v>245000</v>
      </c>
      <c r="N22" s="30" t="s">
        <v>155</v>
      </c>
    </row>
    <row r="23" spans="1:14" ht="45" x14ac:dyDescent="0.25">
      <c r="A23" s="30" t="s">
        <v>21</v>
      </c>
      <c r="B23" s="31">
        <v>43656</v>
      </c>
      <c r="C23" s="32" t="s">
        <v>98</v>
      </c>
      <c r="D23" s="32" t="s">
        <v>123</v>
      </c>
      <c r="E23" s="32">
        <v>160018577</v>
      </c>
      <c r="F23" s="32" t="s">
        <v>31</v>
      </c>
      <c r="G23" s="32" t="s">
        <v>31</v>
      </c>
      <c r="H23" s="30" t="s">
        <v>133</v>
      </c>
      <c r="I23" s="32" t="s">
        <v>158</v>
      </c>
      <c r="J23" s="30">
        <v>89693479</v>
      </c>
      <c r="K23" s="33">
        <v>160000</v>
      </c>
      <c r="L23" s="30" t="s">
        <v>5</v>
      </c>
      <c r="M23" s="33">
        <v>160000</v>
      </c>
      <c r="N23" s="17" t="s">
        <v>31</v>
      </c>
    </row>
    <row r="24" spans="1:14" ht="60" x14ac:dyDescent="0.25">
      <c r="A24" s="30" t="s">
        <v>21</v>
      </c>
      <c r="B24" s="31">
        <v>43659</v>
      </c>
      <c r="C24" s="32" t="s">
        <v>30</v>
      </c>
      <c r="D24" s="32" t="s">
        <v>26</v>
      </c>
      <c r="E24" s="30" t="s">
        <v>35</v>
      </c>
      <c r="F24" s="17" t="s">
        <v>31</v>
      </c>
      <c r="G24" s="17" t="s">
        <v>31</v>
      </c>
      <c r="H24" s="30" t="s">
        <v>28</v>
      </c>
      <c r="I24" s="32" t="s">
        <v>37</v>
      </c>
      <c r="J24" s="30" t="s">
        <v>36</v>
      </c>
      <c r="K24" s="33">
        <v>75000</v>
      </c>
      <c r="L24" s="30" t="s">
        <v>5</v>
      </c>
      <c r="M24" s="33">
        <v>75000</v>
      </c>
      <c r="N24" s="17" t="s">
        <v>31</v>
      </c>
    </row>
    <row r="25" spans="1:14" ht="60" x14ac:dyDescent="0.25">
      <c r="A25" s="30" t="s">
        <v>21</v>
      </c>
      <c r="B25" s="31">
        <v>43662</v>
      </c>
      <c r="C25" s="32" t="s">
        <v>30</v>
      </c>
      <c r="D25" s="32" t="s">
        <v>26</v>
      </c>
      <c r="E25" s="30" t="s">
        <v>35</v>
      </c>
      <c r="F25" s="17" t="s">
        <v>31</v>
      </c>
      <c r="G25" s="17" t="s">
        <v>31</v>
      </c>
      <c r="H25" s="30" t="s">
        <v>28</v>
      </c>
      <c r="I25" s="32" t="s">
        <v>37</v>
      </c>
      <c r="J25" s="30" t="s">
        <v>36</v>
      </c>
      <c r="K25" s="33">
        <v>25000</v>
      </c>
      <c r="L25" s="30" t="s">
        <v>5</v>
      </c>
      <c r="M25" s="33">
        <v>25000</v>
      </c>
      <c r="N25" s="17" t="s">
        <v>31</v>
      </c>
    </row>
    <row r="26" spans="1:14" ht="30" x14ac:dyDescent="0.25">
      <c r="A26" s="30" t="s">
        <v>21</v>
      </c>
      <c r="B26" s="31">
        <v>43668</v>
      </c>
      <c r="C26" s="32" t="s">
        <v>119</v>
      </c>
      <c r="D26" s="32" t="s">
        <v>124</v>
      </c>
      <c r="E26" s="32">
        <v>129044422</v>
      </c>
      <c r="F26" s="32" t="s">
        <v>31</v>
      </c>
      <c r="G26" s="32" t="s">
        <v>31</v>
      </c>
      <c r="H26" s="30" t="s">
        <v>153</v>
      </c>
      <c r="I26" s="32" t="s">
        <v>165</v>
      </c>
      <c r="J26" s="30" t="s">
        <v>175</v>
      </c>
      <c r="K26" s="33">
        <v>1239000</v>
      </c>
      <c r="L26" s="30" t="s">
        <v>5</v>
      </c>
      <c r="M26" s="33">
        <v>1239000</v>
      </c>
      <c r="N26" s="17" t="s">
        <v>31</v>
      </c>
    </row>
    <row r="27" spans="1:14" ht="45" x14ac:dyDescent="0.25">
      <c r="A27" s="30" t="s">
        <v>21</v>
      </c>
      <c r="B27" s="31">
        <v>43673</v>
      </c>
      <c r="C27" s="32" t="s">
        <v>117</v>
      </c>
      <c r="D27" s="32" t="s">
        <v>123</v>
      </c>
      <c r="E27" s="32">
        <v>563781809</v>
      </c>
      <c r="F27" s="32" t="s">
        <v>31</v>
      </c>
      <c r="G27" s="32" t="s">
        <v>31</v>
      </c>
      <c r="H27" s="30" t="s">
        <v>151</v>
      </c>
      <c r="I27" s="32" t="s">
        <v>167</v>
      </c>
      <c r="J27" s="30">
        <v>89069197</v>
      </c>
      <c r="K27" s="33">
        <v>2258333</v>
      </c>
      <c r="L27" s="30" t="s">
        <v>5</v>
      </c>
      <c r="M27" s="33">
        <v>2258333</v>
      </c>
      <c r="N27" s="17" t="s">
        <v>31</v>
      </c>
    </row>
    <row r="28" spans="1:14" ht="45" x14ac:dyDescent="0.25">
      <c r="A28" s="30" t="s">
        <v>21</v>
      </c>
      <c r="B28" s="31">
        <v>43675</v>
      </c>
      <c r="C28" s="32" t="s">
        <v>100</v>
      </c>
      <c r="D28" s="32" t="s">
        <v>122</v>
      </c>
      <c r="E28" s="32" t="s">
        <v>56</v>
      </c>
      <c r="F28" s="32" t="s">
        <v>31</v>
      </c>
      <c r="G28" s="32" t="s">
        <v>31</v>
      </c>
      <c r="H28" s="30" t="s">
        <v>135</v>
      </c>
      <c r="I28" s="32" t="s">
        <v>160</v>
      </c>
      <c r="J28" s="30" t="s">
        <v>168</v>
      </c>
      <c r="K28" s="33">
        <v>25000</v>
      </c>
      <c r="L28" s="30" t="s">
        <v>5</v>
      </c>
      <c r="M28" s="33">
        <v>25000</v>
      </c>
      <c r="N28" s="17" t="s">
        <v>31</v>
      </c>
    </row>
    <row r="29" spans="1:14" ht="45" x14ac:dyDescent="0.25">
      <c r="A29" s="30" t="s">
        <v>21</v>
      </c>
      <c r="B29" s="31">
        <v>43681</v>
      </c>
      <c r="C29" s="32" t="s">
        <v>100</v>
      </c>
      <c r="D29" s="32" t="s">
        <v>122</v>
      </c>
      <c r="E29" s="32" t="s">
        <v>56</v>
      </c>
      <c r="F29" s="32" t="s">
        <v>31</v>
      </c>
      <c r="G29" s="32" t="s">
        <v>31</v>
      </c>
      <c r="H29" s="30" t="s">
        <v>135</v>
      </c>
      <c r="I29" s="32" t="s">
        <v>160</v>
      </c>
      <c r="J29" s="30" t="s">
        <v>168</v>
      </c>
      <c r="K29" s="33">
        <v>275000</v>
      </c>
      <c r="L29" s="30" t="s">
        <v>5</v>
      </c>
      <c r="M29" s="33">
        <v>275000</v>
      </c>
      <c r="N29" s="17" t="s">
        <v>31</v>
      </c>
    </row>
    <row r="30" spans="1:14" ht="45" x14ac:dyDescent="0.25">
      <c r="A30" s="30" t="s">
        <v>21</v>
      </c>
      <c r="B30" s="31">
        <v>43681</v>
      </c>
      <c r="C30" s="32" t="s">
        <v>100</v>
      </c>
      <c r="D30" s="32" t="s">
        <v>122</v>
      </c>
      <c r="E30" s="32" t="s">
        <v>56</v>
      </c>
      <c r="F30" s="32" t="s">
        <v>31</v>
      </c>
      <c r="G30" s="32" t="s">
        <v>31</v>
      </c>
      <c r="H30" s="30" t="s">
        <v>135</v>
      </c>
      <c r="I30" s="32" t="s">
        <v>160</v>
      </c>
      <c r="J30" s="30" t="s">
        <v>168</v>
      </c>
      <c r="K30" s="33">
        <v>75000</v>
      </c>
      <c r="L30" s="30" t="s">
        <v>5</v>
      </c>
      <c r="M30" s="33">
        <v>75000</v>
      </c>
      <c r="N30" s="17" t="s">
        <v>31</v>
      </c>
    </row>
    <row r="31" spans="1:14" ht="60" x14ac:dyDescent="0.25">
      <c r="A31" s="30" t="s">
        <v>21</v>
      </c>
      <c r="B31" s="31">
        <v>43689</v>
      </c>
      <c r="C31" s="32" t="s">
        <v>30</v>
      </c>
      <c r="D31" s="32" t="s">
        <v>26</v>
      </c>
      <c r="E31" s="30" t="s">
        <v>35</v>
      </c>
      <c r="F31" s="17" t="s">
        <v>31</v>
      </c>
      <c r="G31" s="17" t="s">
        <v>31</v>
      </c>
      <c r="H31" s="30" t="s">
        <v>28</v>
      </c>
      <c r="I31" s="32" t="s">
        <v>37</v>
      </c>
      <c r="J31" s="30" t="s">
        <v>36</v>
      </c>
      <c r="K31" s="33">
        <v>50000</v>
      </c>
      <c r="L31" s="30" t="s">
        <v>5</v>
      </c>
      <c r="M31" s="33">
        <v>50000</v>
      </c>
      <c r="N31" s="17" t="s">
        <v>31</v>
      </c>
    </row>
    <row r="32" spans="1:14" ht="60" x14ac:dyDescent="0.25">
      <c r="A32" s="30" t="s">
        <v>21</v>
      </c>
      <c r="B32" s="31">
        <v>43695</v>
      </c>
      <c r="C32" s="32" t="s">
        <v>30</v>
      </c>
      <c r="D32" s="32" t="s">
        <v>26</v>
      </c>
      <c r="E32" s="30" t="s">
        <v>35</v>
      </c>
      <c r="F32" s="17" t="s">
        <v>31</v>
      </c>
      <c r="G32" s="17" t="s">
        <v>31</v>
      </c>
      <c r="H32" s="30" t="s">
        <v>28</v>
      </c>
      <c r="I32" s="32" t="s">
        <v>37</v>
      </c>
      <c r="J32" s="30" t="s">
        <v>36</v>
      </c>
      <c r="K32" s="33">
        <v>25000</v>
      </c>
      <c r="L32" s="30" t="s">
        <v>5</v>
      </c>
      <c r="M32" s="33">
        <v>25000</v>
      </c>
      <c r="N32" s="17" t="s">
        <v>31</v>
      </c>
    </row>
    <row r="33" spans="1:14" ht="30" x14ac:dyDescent="0.25">
      <c r="A33" s="30" t="s">
        <v>21</v>
      </c>
      <c r="B33" s="31">
        <v>43699</v>
      </c>
      <c r="C33" s="32" t="s">
        <v>108</v>
      </c>
      <c r="D33" s="32" t="s">
        <v>121</v>
      </c>
      <c r="E33" s="32" t="s">
        <v>53</v>
      </c>
      <c r="F33" s="32" t="s">
        <v>31</v>
      </c>
      <c r="G33" s="32" t="s">
        <v>31</v>
      </c>
      <c r="H33" s="30" t="s">
        <v>142</v>
      </c>
      <c r="I33" s="32" t="s">
        <v>164</v>
      </c>
      <c r="J33" s="30">
        <v>82898134</v>
      </c>
      <c r="K33" s="33">
        <v>955000</v>
      </c>
      <c r="L33" s="30" t="s">
        <v>5</v>
      </c>
      <c r="M33" s="33">
        <v>955000</v>
      </c>
      <c r="N33" s="30" t="s">
        <v>155</v>
      </c>
    </row>
    <row r="34" spans="1:14" ht="60" x14ac:dyDescent="0.25">
      <c r="A34" s="30" t="s">
        <v>21</v>
      </c>
      <c r="B34" s="31">
        <v>43706</v>
      </c>
      <c r="C34" s="32" t="s">
        <v>30</v>
      </c>
      <c r="D34" s="32" t="s">
        <v>26</v>
      </c>
      <c r="E34" s="30" t="s">
        <v>35</v>
      </c>
      <c r="F34" s="17" t="s">
        <v>31</v>
      </c>
      <c r="G34" s="17" t="s">
        <v>31</v>
      </c>
      <c r="H34" s="30" t="s">
        <v>28</v>
      </c>
      <c r="I34" s="32" t="s">
        <v>37</v>
      </c>
      <c r="J34" s="30" t="s">
        <v>36</v>
      </c>
      <c r="K34" s="33">
        <v>75000</v>
      </c>
      <c r="L34" s="30" t="s">
        <v>5</v>
      </c>
      <c r="M34" s="33">
        <v>75000</v>
      </c>
      <c r="N34" s="17" t="s">
        <v>31</v>
      </c>
    </row>
    <row r="35" spans="1:14" ht="30" x14ac:dyDescent="0.25">
      <c r="A35" s="30" t="s">
        <v>21</v>
      </c>
      <c r="B35" s="31">
        <v>43711</v>
      </c>
      <c r="C35" s="32" t="s">
        <v>116</v>
      </c>
      <c r="D35" s="32" t="s">
        <v>124</v>
      </c>
      <c r="E35" s="32">
        <v>674907154</v>
      </c>
      <c r="F35" s="32" t="s">
        <v>31</v>
      </c>
      <c r="G35" s="32" t="s">
        <v>31</v>
      </c>
      <c r="H35" s="30" t="s">
        <v>150</v>
      </c>
      <c r="I35" s="32" t="s">
        <v>166</v>
      </c>
      <c r="J35" s="30">
        <v>89108528</v>
      </c>
      <c r="K35" s="33">
        <v>1125000</v>
      </c>
      <c r="L35" s="30" t="s">
        <v>5</v>
      </c>
      <c r="M35" s="33">
        <v>1125000</v>
      </c>
      <c r="N35" s="17" t="s">
        <v>31</v>
      </c>
    </row>
    <row r="36" spans="1:14" ht="60" x14ac:dyDescent="0.25">
      <c r="A36" s="30" t="s">
        <v>21</v>
      </c>
      <c r="B36" s="31">
        <v>43717</v>
      </c>
      <c r="C36" s="32" t="s">
        <v>30</v>
      </c>
      <c r="D36" s="32" t="s">
        <v>26</v>
      </c>
      <c r="E36" s="30" t="s">
        <v>35</v>
      </c>
      <c r="F36" s="17" t="s">
        <v>31</v>
      </c>
      <c r="G36" s="17" t="s">
        <v>31</v>
      </c>
      <c r="H36" s="30" t="s">
        <v>28</v>
      </c>
      <c r="I36" s="32" t="s">
        <v>37</v>
      </c>
      <c r="J36" s="30" t="s">
        <v>36</v>
      </c>
      <c r="K36" s="33">
        <v>35000</v>
      </c>
      <c r="L36" s="30" t="s">
        <v>5</v>
      </c>
      <c r="M36" s="33">
        <v>35000</v>
      </c>
      <c r="N36" s="17" t="s">
        <v>31</v>
      </c>
    </row>
    <row r="37" spans="1:14" ht="45" x14ac:dyDescent="0.25">
      <c r="A37" s="30" t="s">
        <v>21</v>
      </c>
      <c r="B37" s="31">
        <v>43730</v>
      </c>
      <c r="C37" s="32" t="s">
        <v>118</v>
      </c>
      <c r="D37" s="32" t="s">
        <v>123</v>
      </c>
      <c r="E37" s="32">
        <v>962272657</v>
      </c>
      <c r="F37" s="32" t="s">
        <v>31</v>
      </c>
      <c r="G37" s="32" t="s">
        <v>31</v>
      </c>
      <c r="H37" s="30" t="s">
        <v>152</v>
      </c>
      <c r="I37" s="32" t="s">
        <v>162</v>
      </c>
      <c r="J37" s="30">
        <v>87729191</v>
      </c>
      <c r="K37" s="33">
        <v>500000</v>
      </c>
      <c r="L37" s="30" t="s">
        <v>5</v>
      </c>
      <c r="M37" s="33">
        <v>500000</v>
      </c>
      <c r="N37" s="17" t="s">
        <v>31</v>
      </c>
    </row>
    <row r="38" spans="1:14" ht="45" x14ac:dyDescent="0.25">
      <c r="A38" s="30" t="s">
        <v>21</v>
      </c>
      <c r="B38" s="31">
        <v>43738</v>
      </c>
      <c r="C38" s="32" t="s">
        <v>100</v>
      </c>
      <c r="D38" s="32" t="s">
        <v>122</v>
      </c>
      <c r="E38" s="32" t="s">
        <v>56</v>
      </c>
      <c r="F38" s="32" t="s">
        <v>31</v>
      </c>
      <c r="G38" s="32" t="s">
        <v>31</v>
      </c>
      <c r="H38" s="30" t="s">
        <v>135</v>
      </c>
      <c r="I38" s="32" t="s">
        <v>160</v>
      </c>
      <c r="J38" s="30" t="s">
        <v>168</v>
      </c>
      <c r="K38" s="33">
        <v>725000</v>
      </c>
      <c r="L38" s="30" t="s">
        <v>5</v>
      </c>
      <c r="M38" s="33">
        <v>725000</v>
      </c>
      <c r="N38" s="17" t="s">
        <v>31</v>
      </c>
    </row>
    <row r="39" spans="1:14" ht="45" x14ac:dyDescent="0.25">
      <c r="A39" s="30" t="s">
        <v>21</v>
      </c>
      <c r="B39" s="31">
        <v>43750</v>
      </c>
      <c r="C39" s="32" t="s">
        <v>118</v>
      </c>
      <c r="D39" s="32" t="s">
        <v>123</v>
      </c>
      <c r="E39" s="32">
        <v>962272657</v>
      </c>
      <c r="F39" s="32" t="s">
        <v>31</v>
      </c>
      <c r="G39" s="32" t="s">
        <v>31</v>
      </c>
      <c r="H39" s="30" t="s">
        <v>152</v>
      </c>
      <c r="I39" s="32" t="s">
        <v>162</v>
      </c>
      <c r="J39" s="30">
        <v>87729191</v>
      </c>
      <c r="K39" s="33">
        <v>810000</v>
      </c>
      <c r="L39" s="30" t="s">
        <v>5</v>
      </c>
      <c r="M39" s="33">
        <v>810000</v>
      </c>
      <c r="N39" s="17" t="s">
        <v>31</v>
      </c>
    </row>
    <row r="40" spans="1:14" ht="30" x14ac:dyDescent="0.25">
      <c r="A40" s="30" t="s">
        <v>21</v>
      </c>
      <c r="B40" s="31">
        <v>43753</v>
      </c>
      <c r="C40" s="32" t="s">
        <v>119</v>
      </c>
      <c r="D40" s="32" t="s">
        <v>124</v>
      </c>
      <c r="E40" s="32">
        <v>129044422</v>
      </c>
      <c r="F40" s="32" t="s">
        <v>31</v>
      </c>
      <c r="G40" s="32" t="s">
        <v>31</v>
      </c>
      <c r="H40" s="30" t="s">
        <v>153</v>
      </c>
      <c r="I40" s="32" t="s">
        <v>165</v>
      </c>
      <c r="J40" s="30" t="s">
        <v>175</v>
      </c>
      <c r="K40" s="33">
        <v>500000</v>
      </c>
      <c r="L40" s="30" t="s">
        <v>5</v>
      </c>
      <c r="M40" s="33">
        <v>500000</v>
      </c>
      <c r="N40" s="17" t="s">
        <v>31</v>
      </c>
    </row>
    <row r="41" spans="1:14" ht="45" x14ac:dyDescent="0.25">
      <c r="A41" s="30" t="s">
        <v>21</v>
      </c>
      <c r="B41" s="31">
        <v>43760</v>
      </c>
      <c r="C41" s="32" t="s">
        <v>120</v>
      </c>
      <c r="D41" s="32" t="s">
        <v>123</v>
      </c>
      <c r="E41" s="32">
        <v>981358966</v>
      </c>
      <c r="F41" s="32" t="s">
        <v>31</v>
      </c>
      <c r="G41" s="32" t="s">
        <v>31</v>
      </c>
      <c r="H41" s="30" t="s">
        <v>154</v>
      </c>
      <c r="I41" s="32" t="s">
        <v>164</v>
      </c>
      <c r="J41" s="30">
        <v>82589839</v>
      </c>
      <c r="K41" s="33">
        <v>2435000</v>
      </c>
      <c r="L41" s="30" t="s">
        <v>5</v>
      </c>
      <c r="M41" s="33">
        <v>2435000</v>
      </c>
      <c r="N41" s="17" t="s">
        <v>31</v>
      </c>
    </row>
    <row r="42" spans="1:14" ht="60" x14ac:dyDescent="0.25">
      <c r="A42" s="30" t="s">
        <v>21</v>
      </c>
      <c r="B42" s="31">
        <v>43761</v>
      </c>
      <c r="C42" s="32" t="s">
        <v>30</v>
      </c>
      <c r="D42" s="32" t="s">
        <v>26</v>
      </c>
      <c r="E42" s="30" t="s">
        <v>35</v>
      </c>
      <c r="F42" s="17" t="s">
        <v>31</v>
      </c>
      <c r="G42" s="17" t="s">
        <v>31</v>
      </c>
      <c r="H42" s="30" t="s">
        <v>28</v>
      </c>
      <c r="I42" s="32" t="s">
        <v>37</v>
      </c>
      <c r="J42" s="30" t="s">
        <v>36</v>
      </c>
      <c r="K42" s="33">
        <v>250000</v>
      </c>
      <c r="L42" s="30" t="s">
        <v>5</v>
      </c>
      <c r="M42" s="33">
        <v>250000</v>
      </c>
      <c r="N42" s="17" t="s">
        <v>31</v>
      </c>
    </row>
    <row r="43" spans="1:14" ht="45" x14ac:dyDescent="0.25">
      <c r="A43" s="30" t="s">
        <v>21</v>
      </c>
      <c r="B43" s="31">
        <v>43762</v>
      </c>
      <c r="C43" s="32" t="s">
        <v>114</v>
      </c>
      <c r="D43" s="32" t="s">
        <v>123</v>
      </c>
      <c r="E43" s="32">
        <v>609074864</v>
      </c>
      <c r="F43" s="32" t="s">
        <v>31</v>
      </c>
      <c r="G43" s="32" t="s">
        <v>31</v>
      </c>
      <c r="H43" s="32" t="s">
        <v>148</v>
      </c>
      <c r="I43" s="32" t="s">
        <v>160</v>
      </c>
      <c r="J43" s="30" t="s">
        <v>174</v>
      </c>
      <c r="K43" s="33">
        <v>880000</v>
      </c>
      <c r="L43" s="30" t="s">
        <v>5</v>
      </c>
      <c r="M43" s="33">
        <v>880000</v>
      </c>
      <c r="N43" s="30" t="s">
        <v>156</v>
      </c>
    </row>
    <row r="44" spans="1:14" ht="45" x14ac:dyDescent="0.25">
      <c r="A44" s="30" t="s">
        <v>21</v>
      </c>
      <c r="B44" s="31">
        <v>43773</v>
      </c>
      <c r="C44" s="32" t="s">
        <v>104</v>
      </c>
      <c r="D44" s="32" t="s">
        <v>124</v>
      </c>
      <c r="E44" s="32">
        <v>288658915</v>
      </c>
      <c r="F44" s="32" t="s">
        <v>31</v>
      </c>
      <c r="G44" s="32" t="s">
        <v>31</v>
      </c>
      <c r="H44" s="32" t="s">
        <v>139</v>
      </c>
      <c r="I44" s="32" t="s">
        <v>158</v>
      </c>
      <c r="J44" s="30">
        <v>82685128</v>
      </c>
      <c r="K44" s="33">
        <v>495000</v>
      </c>
      <c r="L44" s="30" t="s">
        <v>5</v>
      </c>
      <c r="M44" s="33">
        <v>495000</v>
      </c>
      <c r="N44" s="30" t="s">
        <v>156</v>
      </c>
    </row>
    <row r="45" spans="1:14" ht="45" x14ac:dyDescent="0.25">
      <c r="A45" s="30" t="s">
        <v>21</v>
      </c>
      <c r="B45" s="31">
        <v>43795</v>
      </c>
      <c r="C45" s="32" t="s">
        <v>118</v>
      </c>
      <c r="D45" s="32" t="s">
        <v>123</v>
      </c>
      <c r="E45" s="32">
        <v>962272657</v>
      </c>
      <c r="F45" s="32" t="s">
        <v>31</v>
      </c>
      <c r="G45" s="32" t="s">
        <v>31</v>
      </c>
      <c r="H45" s="30" t="s">
        <v>152</v>
      </c>
      <c r="I45" s="32" t="s">
        <v>162</v>
      </c>
      <c r="J45" s="30">
        <v>87729191</v>
      </c>
      <c r="K45" s="33">
        <v>200000</v>
      </c>
      <c r="L45" s="30" t="s">
        <v>5</v>
      </c>
      <c r="M45" s="33">
        <v>200000</v>
      </c>
      <c r="N45" s="17" t="s">
        <v>31</v>
      </c>
    </row>
    <row r="46" spans="1:14" ht="45" x14ac:dyDescent="0.25">
      <c r="A46" s="30" t="s">
        <v>21</v>
      </c>
      <c r="B46" s="31">
        <v>43808</v>
      </c>
      <c r="C46" s="32" t="s">
        <v>118</v>
      </c>
      <c r="D46" s="32" t="s">
        <v>123</v>
      </c>
      <c r="E46" s="32">
        <v>962272657</v>
      </c>
      <c r="F46" s="32" t="s">
        <v>31</v>
      </c>
      <c r="G46" s="32" t="s">
        <v>31</v>
      </c>
      <c r="H46" s="30" t="s">
        <v>152</v>
      </c>
      <c r="I46" s="32" t="s">
        <v>162</v>
      </c>
      <c r="J46" s="30">
        <v>87729191</v>
      </c>
      <c r="K46" s="33">
        <v>560000</v>
      </c>
      <c r="L46" s="30" t="s">
        <v>5</v>
      </c>
      <c r="M46" s="33">
        <v>560000</v>
      </c>
      <c r="N46" s="17" t="s">
        <v>31</v>
      </c>
    </row>
    <row r="47" spans="1:14" ht="45" x14ac:dyDescent="0.25">
      <c r="A47" s="30" t="s">
        <v>21</v>
      </c>
      <c r="B47" s="31">
        <v>43848</v>
      </c>
      <c r="C47" s="32" t="s">
        <v>114</v>
      </c>
      <c r="D47" s="32" t="s">
        <v>123</v>
      </c>
      <c r="E47" s="32">
        <v>609074864</v>
      </c>
      <c r="F47" s="32" t="s">
        <v>31</v>
      </c>
      <c r="G47" s="32" t="s">
        <v>31</v>
      </c>
      <c r="H47" s="32" t="s">
        <v>148</v>
      </c>
      <c r="I47" s="32" t="s">
        <v>160</v>
      </c>
      <c r="J47" s="30" t="s">
        <v>174</v>
      </c>
      <c r="K47" s="33">
        <v>880000</v>
      </c>
      <c r="L47" s="30" t="s">
        <v>5</v>
      </c>
      <c r="M47" s="33">
        <v>880000</v>
      </c>
      <c r="N47" s="30" t="s">
        <v>156</v>
      </c>
    </row>
    <row r="48" spans="1:14" ht="45" x14ac:dyDescent="0.25">
      <c r="A48" s="30" t="s">
        <v>21</v>
      </c>
      <c r="B48" s="31">
        <v>43858</v>
      </c>
      <c r="C48" s="32" t="s">
        <v>102</v>
      </c>
      <c r="D48" s="32" t="s">
        <v>123</v>
      </c>
      <c r="E48" s="32">
        <v>797760877</v>
      </c>
      <c r="F48" s="32" t="s">
        <v>31</v>
      </c>
      <c r="G48" s="32" t="s">
        <v>31</v>
      </c>
      <c r="H48" s="32" t="s">
        <v>137</v>
      </c>
      <c r="I48" s="32" t="s">
        <v>161</v>
      </c>
      <c r="J48" s="30">
        <v>84880401</v>
      </c>
      <c r="K48" s="33">
        <v>960000</v>
      </c>
      <c r="L48" s="30" t="s">
        <v>5</v>
      </c>
      <c r="M48" s="33">
        <v>960000</v>
      </c>
      <c r="N48" s="30" t="s">
        <v>156</v>
      </c>
    </row>
    <row r="49" spans="1:14" ht="45" x14ac:dyDescent="0.25">
      <c r="A49" s="30" t="s">
        <v>21</v>
      </c>
      <c r="B49" s="31">
        <v>43860</v>
      </c>
      <c r="C49" s="32" t="s">
        <v>112</v>
      </c>
      <c r="D49" s="32" t="s">
        <v>123</v>
      </c>
      <c r="E49" s="32">
        <v>65460892</v>
      </c>
      <c r="F49" s="32" t="s">
        <v>31</v>
      </c>
      <c r="G49" s="32" t="s">
        <v>31</v>
      </c>
      <c r="H49" s="32" t="s">
        <v>145</v>
      </c>
      <c r="I49" s="32" t="s">
        <v>157</v>
      </c>
      <c r="J49" s="30" t="s">
        <v>171</v>
      </c>
      <c r="K49" s="33">
        <v>1230000</v>
      </c>
      <c r="L49" s="30" t="s">
        <v>5</v>
      </c>
      <c r="M49" s="33">
        <v>1230000</v>
      </c>
      <c r="N49" s="30" t="s">
        <v>156</v>
      </c>
    </row>
    <row r="50" spans="1:14" ht="30" x14ac:dyDescent="0.25">
      <c r="A50" s="30" t="s">
        <v>21</v>
      </c>
      <c r="B50" s="31">
        <v>43864</v>
      </c>
      <c r="C50" s="32" t="s">
        <v>113</v>
      </c>
      <c r="D50" s="32" t="s">
        <v>124</v>
      </c>
      <c r="E50" s="32">
        <v>723864501</v>
      </c>
      <c r="F50" s="32" t="s">
        <v>31</v>
      </c>
      <c r="G50" s="32" t="s">
        <v>31</v>
      </c>
      <c r="H50" s="30" t="s">
        <v>147</v>
      </c>
      <c r="I50" s="32" t="s">
        <v>165</v>
      </c>
      <c r="J50" s="30" t="s">
        <v>173</v>
      </c>
      <c r="K50" s="33">
        <v>955000</v>
      </c>
      <c r="L50" s="30" t="s">
        <v>5</v>
      </c>
      <c r="M50" s="33">
        <v>955000</v>
      </c>
      <c r="N50" s="30" t="s">
        <v>155</v>
      </c>
    </row>
    <row r="51" spans="1:14" ht="45" x14ac:dyDescent="0.25">
      <c r="A51" s="30" t="s">
        <v>21</v>
      </c>
      <c r="B51" s="31">
        <v>43868</v>
      </c>
      <c r="C51" s="32" t="s">
        <v>102</v>
      </c>
      <c r="D51" s="32" t="s">
        <v>123</v>
      </c>
      <c r="E51" s="32">
        <v>797760877</v>
      </c>
      <c r="F51" s="32" t="s">
        <v>31</v>
      </c>
      <c r="G51" s="32" t="s">
        <v>31</v>
      </c>
      <c r="H51" s="32" t="s">
        <v>137</v>
      </c>
      <c r="I51" s="32" t="s">
        <v>161</v>
      </c>
      <c r="J51" s="30">
        <v>84880401</v>
      </c>
      <c r="K51" s="33">
        <v>960000</v>
      </c>
      <c r="L51" s="30" t="s">
        <v>5</v>
      </c>
      <c r="M51" s="33">
        <v>960000</v>
      </c>
      <c r="N51" s="30" t="s">
        <v>156</v>
      </c>
    </row>
    <row r="52" spans="1:14" ht="45" x14ac:dyDescent="0.25">
      <c r="A52" s="30" t="s">
        <v>21</v>
      </c>
      <c r="B52" s="31">
        <v>43873</v>
      </c>
      <c r="C52" s="32" t="s">
        <v>114</v>
      </c>
      <c r="D52" s="32" t="s">
        <v>123</v>
      </c>
      <c r="E52" s="32">
        <v>609074864</v>
      </c>
      <c r="F52" s="32" t="s">
        <v>31</v>
      </c>
      <c r="G52" s="32" t="s">
        <v>31</v>
      </c>
      <c r="H52" s="32" t="s">
        <v>148</v>
      </c>
      <c r="I52" s="32" t="s">
        <v>160</v>
      </c>
      <c r="J52" s="30" t="s">
        <v>174</v>
      </c>
      <c r="K52" s="33">
        <v>880000</v>
      </c>
      <c r="L52" s="30" t="s">
        <v>5</v>
      </c>
      <c r="M52" s="33">
        <v>880000</v>
      </c>
      <c r="N52" s="30" t="s">
        <v>156</v>
      </c>
    </row>
    <row r="53" spans="1:14" ht="45" x14ac:dyDescent="0.25">
      <c r="A53" s="30" t="s">
        <v>21</v>
      </c>
      <c r="B53" s="31">
        <v>43877</v>
      </c>
      <c r="C53" s="32" t="s">
        <v>118</v>
      </c>
      <c r="D53" s="32" t="s">
        <v>123</v>
      </c>
      <c r="E53" s="32">
        <v>962272657</v>
      </c>
      <c r="F53" s="32" t="s">
        <v>31</v>
      </c>
      <c r="G53" s="32" t="s">
        <v>31</v>
      </c>
      <c r="H53" s="30" t="s">
        <v>152</v>
      </c>
      <c r="I53" s="32" t="s">
        <v>162</v>
      </c>
      <c r="J53" s="30">
        <v>87729191</v>
      </c>
      <c r="K53" s="33">
        <v>575000</v>
      </c>
      <c r="L53" s="30" t="s">
        <v>5</v>
      </c>
      <c r="M53" s="33">
        <v>575000</v>
      </c>
      <c r="N53" s="17" t="s">
        <v>31</v>
      </c>
    </row>
    <row r="54" spans="1:14" ht="45" x14ac:dyDescent="0.25">
      <c r="A54" s="30" t="s">
        <v>21</v>
      </c>
      <c r="B54" s="31">
        <v>43890</v>
      </c>
      <c r="C54" s="32" t="s">
        <v>118</v>
      </c>
      <c r="D54" s="32" t="s">
        <v>123</v>
      </c>
      <c r="E54" s="32">
        <v>962272657</v>
      </c>
      <c r="F54" s="32" t="s">
        <v>31</v>
      </c>
      <c r="G54" s="32" t="s">
        <v>31</v>
      </c>
      <c r="H54" s="30" t="s">
        <v>152</v>
      </c>
      <c r="I54" s="32" t="s">
        <v>162</v>
      </c>
      <c r="J54" s="30">
        <v>87729191</v>
      </c>
      <c r="K54" s="33">
        <v>650000</v>
      </c>
      <c r="L54" s="30" t="s">
        <v>5</v>
      </c>
      <c r="M54" s="33">
        <v>650000</v>
      </c>
      <c r="N54" s="17" t="s">
        <v>31</v>
      </c>
    </row>
    <row r="55" spans="1:14" ht="30" x14ac:dyDescent="0.25">
      <c r="A55" s="30" t="s">
        <v>21</v>
      </c>
      <c r="B55" s="31">
        <v>43906</v>
      </c>
      <c r="C55" s="32" t="s">
        <v>97</v>
      </c>
      <c r="D55" s="32" t="s">
        <v>122</v>
      </c>
      <c r="E55" s="32" t="s">
        <v>55</v>
      </c>
      <c r="F55" s="32" t="s">
        <v>31</v>
      </c>
      <c r="G55" s="32" t="s">
        <v>31</v>
      </c>
      <c r="H55" s="30" t="s">
        <v>132</v>
      </c>
      <c r="I55" s="32" t="s">
        <v>157</v>
      </c>
      <c r="J55" s="30" t="s">
        <v>38</v>
      </c>
      <c r="K55" s="33">
        <v>775000</v>
      </c>
      <c r="L55" s="30" t="s">
        <v>5</v>
      </c>
      <c r="M55" s="33">
        <v>775000</v>
      </c>
      <c r="N55" s="30" t="s">
        <v>155</v>
      </c>
    </row>
    <row r="56" spans="1:14" ht="45" x14ac:dyDescent="0.25">
      <c r="A56" s="30" t="s">
        <v>21</v>
      </c>
      <c r="B56" s="31">
        <v>43909</v>
      </c>
      <c r="C56" s="32" t="s">
        <v>107</v>
      </c>
      <c r="D56" s="32" t="s">
        <v>122</v>
      </c>
      <c r="E56" s="32" t="s">
        <v>60</v>
      </c>
      <c r="F56" s="32" t="s">
        <v>31</v>
      </c>
      <c r="G56" s="32" t="s">
        <v>31</v>
      </c>
      <c r="H56" s="30" t="s">
        <v>141</v>
      </c>
      <c r="I56" s="32" t="s">
        <v>164</v>
      </c>
      <c r="J56" s="30">
        <v>85840782</v>
      </c>
      <c r="K56" s="33">
        <v>2999000</v>
      </c>
      <c r="L56" s="30" t="s">
        <v>5</v>
      </c>
      <c r="M56" s="33">
        <v>2999000</v>
      </c>
      <c r="N56" s="17" t="s">
        <v>31</v>
      </c>
    </row>
    <row r="57" spans="1:14" ht="45" x14ac:dyDescent="0.25">
      <c r="A57" s="30" t="s">
        <v>21</v>
      </c>
      <c r="B57" s="31">
        <v>43912</v>
      </c>
      <c r="C57" s="32" t="s">
        <v>118</v>
      </c>
      <c r="D57" s="32" t="s">
        <v>123</v>
      </c>
      <c r="E57" s="32">
        <v>962272657</v>
      </c>
      <c r="F57" s="32" t="s">
        <v>31</v>
      </c>
      <c r="G57" s="32" t="s">
        <v>31</v>
      </c>
      <c r="H57" s="30" t="s">
        <v>152</v>
      </c>
      <c r="I57" s="32" t="s">
        <v>162</v>
      </c>
      <c r="J57" s="30">
        <v>87729191</v>
      </c>
      <c r="K57" s="33">
        <v>565000</v>
      </c>
      <c r="L57" s="30" t="s">
        <v>5</v>
      </c>
      <c r="M57" s="33">
        <v>565000</v>
      </c>
      <c r="N57" s="17" t="s">
        <v>31</v>
      </c>
    </row>
    <row r="58" spans="1:14" ht="45" x14ac:dyDescent="0.25">
      <c r="A58" s="30" t="s">
        <v>21</v>
      </c>
      <c r="B58" s="31">
        <v>43921</v>
      </c>
      <c r="C58" s="32" t="s">
        <v>112</v>
      </c>
      <c r="D58" s="32" t="s">
        <v>123</v>
      </c>
      <c r="E58" s="32">
        <v>65460892</v>
      </c>
      <c r="F58" s="32" t="s">
        <v>31</v>
      </c>
      <c r="G58" s="32" t="s">
        <v>31</v>
      </c>
      <c r="H58" s="32" t="s">
        <v>145</v>
      </c>
      <c r="I58" s="32" t="s">
        <v>157</v>
      </c>
      <c r="J58" s="30" t="s">
        <v>171</v>
      </c>
      <c r="K58" s="33">
        <v>1230000</v>
      </c>
      <c r="L58" s="30" t="s">
        <v>5</v>
      </c>
      <c r="M58" s="33">
        <v>1230000</v>
      </c>
      <c r="N58" s="30" t="s">
        <v>156</v>
      </c>
    </row>
    <row r="59" spans="1:14" ht="30" x14ac:dyDescent="0.25">
      <c r="A59" s="30" t="s">
        <v>21</v>
      </c>
      <c r="B59" s="31">
        <v>43938</v>
      </c>
      <c r="C59" s="32" t="s">
        <v>101</v>
      </c>
      <c r="D59" s="32" t="s">
        <v>122</v>
      </c>
      <c r="E59" s="32" t="s">
        <v>57</v>
      </c>
      <c r="F59" s="32" t="s">
        <v>31</v>
      </c>
      <c r="G59" s="32" t="s">
        <v>31</v>
      </c>
      <c r="H59" s="32" t="s">
        <v>136</v>
      </c>
      <c r="I59" s="32" t="s">
        <v>159</v>
      </c>
      <c r="J59" s="30">
        <v>84594188</v>
      </c>
      <c r="K59" s="33">
        <v>925000</v>
      </c>
      <c r="L59" s="30" t="s">
        <v>5</v>
      </c>
      <c r="M59" s="33">
        <v>925000</v>
      </c>
      <c r="N59" s="30" t="s">
        <v>156</v>
      </c>
    </row>
    <row r="60" spans="1:14" ht="30" x14ac:dyDescent="0.25">
      <c r="A60" s="30" t="s">
        <v>21</v>
      </c>
      <c r="B60" s="31">
        <v>43946</v>
      </c>
      <c r="C60" s="32" t="s">
        <v>119</v>
      </c>
      <c r="D60" s="32" t="s">
        <v>124</v>
      </c>
      <c r="E60" s="32">
        <v>129044422</v>
      </c>
      <c r="F60" s="32" t="s">
        <v>31</v>
      </c>
      <c r="G60" s="32" t="s">
        <v>31</v>
      </c>
      <c r="H60" s="30" t="s">
        <v>153</v>
      </c>
      <c r="I60" s="32" t="s">
        <v>165</v>
      </c>
      <c r="J60" s="30" t="s">
        <v>175</v>
      </c>
      <c r="K60" s="33">
        <v>1358000</v>
      </c>
      <c r="L60" s="30" t="s">
        <v>5</v>
      </c>
      <c r="M60" s="33">
        <v>1358000</v>
      </c>
      <c r="N60" s="17" t="s">
        <v>31</v>
      </c>
    </row>
    <row r="61" spans="1:14" ht="45" x14ac:dyDescent="0.25">
      <c r="A61" s="30" t="s">
        <v>21</v>
      </c>
      <c r="B61" s="31">
        <v>43952</v>
      </c>
      <c r="C61" s="32" t="s">
        <v>98</v>
      </c>
      <c r="D61" s="32" t="s">
        <v>123</v>
      </c>
      <c r="E61" s="32">
        <v>160018577</v>
      </c>
      <c r="F61" s="32" t="s">
        <v>31</v>
      </c>
      <c r="G61" s="32" t="s">
        <v>31</v>
      </c>
      <c r="H61" s="30" t="s">
        <v>133</v>
      </c>
      <c r="I61" s="32" t="s">
        <v>158</v>
      </c>
      <c r="J61" s="30">
        <v>89693479</v>
      </c>
      <c r="K61" s="33">
        <v>835000</v>
      </c>
      <c r="L61" s="30" t="s">
        <v>5</v>
      </c>
      <c r="M61" s="33">
        <v>835000</v>
      </c>
      <c r="N61" s="17" t="s">
        <v>31</v>
      </c>
    </row>
    <row r="62" spans="1:14" ht="45" x14ac:dyDescent="0.25">
      <c r="A62" s="30" t="s">
        <v>21</v>
      </c>
      <c r="B62" s="31">
        <v>43952</v>
      </c>
      <c r="C62" s="32" t="s">
        <v>98</v>
      </c>
      <c r="D62" s="32" t="s">
        <v>123</v>
      </c>
      <c r="E62" s="32">
        <v>160018577</v>
      </c>
      <c r="F62" s="32" t="s">
        <v>31</v>
      </c>
      <c r="G62" s="32" t="s">
        <v>31</v>
      </c>
      <c r="H62" s="30" t="s">
        <v>133</v>
      </c>
      <c r="I62" s="32" t="s">
        <v>158</v>
      </c>
      <c r="J62" s="30">
        <v>89693479</v>
      </c>
      <c r="K62" s="33">
        <v>905000</v>
      </c>
      <c r="L62" s="30" t="s">
        <v>5</v>
      </c>
      <c r="M62" s="33">
        <v>905000</v>
      </c>
      <c r="N62" s="17" t="s">
        <v>31</v>
      </c>
    </row>
    <row r="63" spans="1:14" ht="45" x14ac:dyDescent="0.25">
      <c r="A63" s="30" t="s">
        <v>21</v>
      </c>
      <c r="B63" s="31">
        <v>43977</v>
      </c>
      <c r="C63" s="32" t="s">
        <v>118</v>
      </c>
      <c r="D63" s="32" t="s">
        <v>123</v>
      </c>
      <c r="E63" s="32">
        <v>962272657</v>
      </c>
      <c r="F63" s="32" t="s">
        <v>31</v>
      </c>
      <c r="G63" s="32" t="s">
        <v>31</v>
      </c>
      <c r="H63" s="30" t="s">
        <v>152</v>
      </c>
      <c r="I63" s="32" t="s">
        <v>162</v>
      </c>
      <c r="J63" s="30">
        <v>87729191</v>
      </c>
      <c r="K63" s="33">
        <v>400000</v>
      </c>
      <c r="L63" s="30" t="s">
        <v>5</v>
      </c>
      <c r="M63" s="33">
        <v>400000</v>
      </c>
      <c r="N63" s="17" t="s">
        <v>31</v>
      </c>
    </row>
    <row r="64" spans="1:14" ht="30" x14ac:dyDescent="0.25">
      <c r="A64" s="30" t="s">
        <v>21</v>
      </c>
      <c r="B64" s="31">
        <v>43980</v>
      </c>
      <c r="C64" s="32" t="s">
        <v>109</v>
      </c>
      <c r="D64" s="32" t="s">
        <v>121</v>
      </c>
      <c r="E64" s="32" t="s">
        <v>54</v>
      </c>
      <c r="F64" s="32" t="s">
        <v>31</v>
      </c>
      <c r="G64" s="32" t="s">
        <v>31</v>
      </c>
      <c r="H64" s="30" t="s">
        <v>143</v>
      </c>
      <c r="I64" s="32" t="s">
        <v>160</v>
      </c>
      <c r="J64" s="30" t="s">
        <v>170</v>
      </c>
      <c r="K64" s="33">
        <v>300000</v>
      </c>
      <c r="L64" s="30" t="s">
        <v>5</v>
      </c>
      <c r="M64" s="33">
        <v>300000</v>
      </c>
      <c r="N64" s="30" t="s">
        <v>155</v>
      </c>
    </row>
    <row r="65" spans="1:14" ht="45" x14ac:dyDescent="0.25">
      <c r="A65" s="30" t="s">
        <v>21</v>
      </c>
      <c r="B65" s="31">
        <v>43992</v>
      </c>
      <c r="C65" s="32" t="s">
        <v>100</v>
      </c>
      <c r="D65" s="32" t="s">
        <v>122</v>
      </c>
      <c r="E65" s="32" t="s">
        <v>56</v>
      </c>
      <c r="F65" s="32" t="s">
        <v>31</v>
      </c>
      <c r="G65" s="32" t="s">
        <v>31</v>
      </c>
      <c r="H65" s="30" t="s">
        <v>135</v>
      </c>
      <c r="I65" s="32" t="s">
        <v>160</v>
      </c>
      <c r="J65" s="30" t="s">
        <v>168</v>
      </c>
      <c r="K65" s="33">
        <v>350000</v>
      </c>
      <c r="L65" s="30" t="s">
        <v>5</v>
      </c>
      <c r="M65" s="33">
        <v>350000</v>
      </c>
      <c r="N65" s="17" t="s">
        <v>31</v>
      </c>
    </row>
    <row r="66" spans="1:14" ht="45" x14ac:dyDescent="0.25">
      <c r="A66" s="30" t="s">
        <v>21</v>
      </c>
      <c r="B66" s="31">
        <v>43994</v>
      </c>
      <c r="C66" s="32" t="s">
        <v>117</v>
      </c>
      <c r="D66" s="32" t="s">
        <v>123</v>
      </c>
      <c r="E66" s="32">
        <v>563781809</v>
      </c>
      <c r="F66" s="32" t="s">
        <v>31</v>
      </c>
      <c r="G66" s="32" t="s">
        <v>31</v>
      </c>
      <c r="H66" s="30" t="s">
        <v>151</v>
      </c>
      <c r="I66" s="32" t="s">
        <v>167</v>
      </c>
      <c r="J66" s="30">
        <v>89069197</v>
      </c>
      <c r="K66" s="33">
        <v>1591667</v>
      </c>
      <c r="L66" s="30" t="s">
        <v>5</v>
      </c>
      <c r="M66" s="33">
        <v>1591667</v>
      </c>
      <c r="N66" s="17" t="s">
        <v>31</v>
      </c>
    </row>
    <row r="67" spans="1:14" ht="45" x14ac:dyDescent="0.25">
      <c r="A67" s="30" t="s">
        <v>21</v>
      </c>
      <c r="B67" s="31">
        <v>43995</v>
      </c>
      <c r="C67" s="32" t="s">
        <v>98</v>
      </c>
      <c r="D67" s="32" t="s">
        <v>123</v>
      </c>
      <c r="E67" s="32">
        <v>160018577</v>
      </c>
      <c r="F67" s="32" t="s">
        <v>31</v>
      </c>
      <c r="G67" s="32" t="s">
        <v>31</v>
      </c>
      <c r="H67" s="30" t="s">
        <v>133</v>
      </c>
      <c r="I67" s="32" t="s">
        <v>158</v>
      </c>
      <c r="J67" s="30">
        <v>89693479</v>
      </c>
      <c r="K67" s="33">
        <v>845000</v>
      </c>
      <c r="L67" s="30" t="s">
        <v>5</v>
      </c>
      <c r="M67" s="33">
        <v>845000</v>
      </c>
      <c r="N67" s="17" t="s">
        <v>31</v>
      </c>
    </row>
    <row r="68" spans="1:14" ht="30" x14ac:dyDescent="0.25">
      <c r="A68" s="30" t="s">
        <v>21</v>
      </c>
      <c r="B68" s="31">
        <v>43998</v>
      </c>
      <c r="C68" s="32" t="s">
        <v>101</v>
      </c>
      <c r="D68" s="32" t="s">
        <v>122</v>
      </c>
      <c r="E68" s="32" t="s">
        <v>57</v>
      </c>
      <c r="F68" s="32" t="s">
        <v>31</v>
      </c>
      <c r="G68" s="32" t="s">
        <v>31</v>
      </c>
      <c r="H68" s="32" t="s">
        <v>136</v>
      </c>
      <c r="I68" s="32" t="s">
        <v>159</v>
      </c>
      <c r="J68" s="30">
        <v>84594188</v>
      </c>
      <c r="K68" s="33">
        <v>925000</v>
      </c>
      <c r="L68" s="30" t="s">
        <v>5</v>
      </c>
      <c r="M68" s="33">
        <v>925000</v>
      </c>
      <c r="N68" s="30" t="s">
        <v>156</v>
      </c>
    </row>
    <row r="69" spans="1:14" ht="45" x14ac:dyDescent="0.25">
      <c r="A69" s="30" t="s">
        <v>21</v>
      </c>
      <c r="B69" s="31">
        <v>44029</v>
      </c>
      <c r="C69" s="32" t="s">
        <v>120</v>
      </c>
      <c r="D69" s="32" t="s">
        <v>123</v>
      </c>
      <c r="E69" s="32">
        <v>981358966</v>
      </c>
      <c r="F69" s="32" t="s">
        <v>31</v>
      </c>
      <c r="G69" s="32" t="s">
        <v>31</v>
      </c>
      <c r="H69" s="30" t="s">
        <v>154</v>
      </c>
      <c r="I69" s="32" t="s">
        <v>164</v>
      </c>
      <c r="J69" s="30">
        <v>82589839</v>
      </c>
      <c r="K69" s="33">
        <v>2985000</v>
      </c>
      <c r="L69" s="30" t="s">
        <v>5</v>
      </c>
      <c r="M69" s="33">
        <v>2985000</v>
      </c>
      <c r="N69" s="17" t="s">
        <v>31</v>
      </c>
    </row>
    <row r="70" spans="1:14" ht="45" x14ac:dyDescent="0.25">
      <c r="A70" s="30" t="s">
        <v>21</v>
      </c>
      <c r="B70" s="31">
        <v>44033</v>
      </c>
      <c r="C70" s="32" t="s">
        <v>115</v>
      </c>
      <c r="D70" s="32" t="s">
        <v>122</v>
      </c>
      <c r="E70" s="32" t="s">
        <v>63</v>
      </c>
      <c r="F70" s="32" t="s">
        <v>31</v>
      </c>
      <c r="G70" s="32" t="s">
        <v>31</v>
      </c>
      <c r="H70" s="32" t="s">
        <v>149</v>
      </c>
      <c r="I70" s="32" t="s">
        <v>166</v>
      </c>
      <c r="J70" s="30">
        <v>85895112</v>
      </c>
      <c r="K70" s="33">
        <v>1035000</v>
      </c>
      <c r="L70" s="30" t="s">
        <v>5</v>
      </c>
      <c r="M70" s="33">
        <v>1035000</v>
      </c>
      <c r="N70" s="30" t="s">
        <v>156</v>
      </c>
    </row>
    <row r="71" spans="1:14" ht="30" x14ac:dyDescent="0.25">
      <c r="A71" s="30" t="s">
        <v>21</v>
      </c>
      <c r="B71" s="31">
        <v>44034</v>
      </c>
      <c r="C71" s="32" t="s">
        <v>119</v>
      </c>
      <c r="D71" s="32" t="s">
        <v>124</v>
      </c>
      <c r="E71" s="32">
        <v>129044422</v>
      </c>
      <c r="F71" s="32" t="s">
        <v>31</v>
      </c>
      <c r="G71" s="32" t="s">
        <v>31</v>
      </c>
      <c r="H71" s="30" t="s">
        <v>153</v>
      </c>
      <c r="I71" s="32" t="s">
        <v>165</v>
      </c>
      <c r="J71" s="30" t="s">
        <v>175</v>
      </c>
      <c r="K71" s="33">
        <v>999000</v>
      </c>
      <c r="L71" s="30" t="s">
        <v>5</v>
      </c>
      <c r="M71" s="33">
        <v>999000</v>
      </c>
      <c r="N71" s="17" t="s">
        <v>31</v>
      </c>
    </row>
    <row r="72" spans="1:14" ht="45" x14ac:dyDescent="0.25">
      <c r="A72" s="30" t="s">
        <v>21</v>
      </c>
      <c r="B72" s="31">
        <v>44043</v>
      </c>
      <c r="C72" s="32" t="s">
        <v>112</v>
      </c>
      <c r="D72" s="32" t="s">
        <v>123</v>
      </c>
      <c r="E72" s="32">
        <v>65460892</v>
      </c>
      <c r="F72" s="32" t="s">
        <v>31</v>
      </c>
      <c r="G72" s="32" t="s">
        <v>31</v>
      </c>
      <c r="H72" s="32" t="s">
        <v>145</v>
      </c>
      <c r="I72" s="32" t="s">
        <v>157</v>
      </c>
      <c r="J72" s="30" t="s">
        <v>171</v>
      </c>
      <c r="K72" s="33">
        <v>1230000</v>
      </c>
      <c r="L72" s="30" t="s">
        <v>5</v>
      </c>
      <c r="M72" s="33">
        <v>1230000</v>
      </c>
      <c r="N72" s="30" t="s">
        <v>156</v>
      </c>
    </row>
    <row r="73" spans="1:14" ht="30" x14ac:dyDescent="0.25">
      <c r="A73" s="30" t="s">
        <v>21</v>
      </c>
      <c r="B73" s="31">
        <v>44054</v>
      </c>
      <c r="C73" s="32" t="s">
        <v>116</v>
      </c>
      <c r="D73" s="32" t="s">
        <v>124</v>
      </c>
      <c r="E73" s="32">
        <v>674907154</v>
      </c>
      <c r="F73" s="32" t="s">
        <v>31</v>
      </c>
      <c r="G73" s="32" t="s">
        <v>31</v>
      </c>
      <c r="H73" s="30" t="s">
        <v>150</v>
      </c>
      <c r="I73" s="32" t="s">
        <v>166</v>
      </c>
      <c r="J73" s="30">
        <v>89108528</v>
      </c>
      <c r="K73" s="33">
        <v>749425</v>
      </c>
      <c r="L73" s="30" t="s">
        <v>5</v>
      </c>
      <c r="M73" s="33">
        <v>749425</v>
      </c>
      <c r="N73" s="17" t="s">
        <v>31</v>
      </c>
    </row>
    <row r="74" spans="1:14" ht="45" x14ac:dyDescent="0.25">
      <c r="A74" s="30" t="s">
        <v>21</v>
      </c>
      <c r="B74" s="31">
        <v>44076</v>
      </c>
      <c r="C74" s="32" t="s">
        <v>111</v>
      </c>
      <c r="D74" s="32" t="s">
        <v>122</v>
      </c>
      <c r="E74" s="32" t="s">
        <v>62</v>
      </c>
      <c r="F74" s="32" t="s">
        <v>31</v>
      </c>
      <c r="G74" s="32" t="s">
        <v>31</v>
      </c>
      <c r="H74" s="30" t="s">
        <v>144</v>
      </c>
      <c r="I74" s="32" t="s">
        <v>161</v>
      </c>
      <c r="J74" s="30">
        <v>85399550</v>
      </c>
      <c r="K74" s="33">
        <v>405000</v>
      </c>
      <c r="L74" s="30" t="s">
        <v>5</v>
      </c>
      <c r="M74" s="33">
        <v>405000</v>
      </c>
      <c r="N74" s="30" t="s">
        <v>155</v>
      </c>
    </row>
    <row r="75" spans="1:14" ht="45" x14ac:dyDescent="0.25">
      <c r="A75" s="30" t="s">
        <v>21</v>
      </c>
      <c r="B75" s="31">
        <v>44085</v>
      </c>
      <c r="C75" s="32" t="s">
        <v>107</v>
      </c>
      <c r="D75" s="32" t="s">
        <v>122</v>
      </c>
      <c r="E75" s="32" t="s">
        <v>60</v>
      </c>
      <c r="F75" s="32" t="s">
        <v>31</v>
      </c>
      <c r="G75" s="32" t="s">
        <v>31</v>
      </c>
      <c r="H75" s="30" t="s">
        <v>141</v>
      </c>
      <c r="I75" s="32" t="s">
        <v>164</v>
      </c>
      <c r="J75" s="30">
        <v>85840782</v>
      </c>
      <c r="K75" s="33">
        <v>3370000</v>
      </c>
      <c r="L75" s="30" t="s">
        <v>5</v>
      </c>
      <c r="M75" s="33">
        <v>3370000</v>
      </c>
      <c r="N75" s="17" t="s">
        <v>31</v>
      </c>
    </row>
    <row r="76" spans="1:14" ht="30" x14ac:dyDescent="0.25">
      <c r="A76" s="30" t="s">
        <v>21</v>
      </c>
      <c r="B76" s="31">
        <v>44089</v>
      </c>
      <c r="C76" s="32" t="s">
        <v>119</v>
      </c>
      <c r="D76" s="32" t="s">
        <v>124</v>
      </c>
      <c r="E76" s="32">
        <v>129044422</v>
      </c>
      <c r="F76" s="32" t="s">
        <v>31</v>
      </c>
      <c r="G76" s="32" t="s">
        <v>31</v>
      </c>
      <c r="H76" s="30" t="s">
        <v>153</v>
      </c>
      <c r="I76" s="32" t="s">
        <v>165</v>
      </c>
      <c r="J76" s="30" t="s">
        <v>175</v>
      </c>
      <c r="K76" s="33">
        <v>1300000</v>
      </c>
      <c r="L76" s="30" t="s">
        <v>5</v>
      </c>
      <c r="M76" s="33">
        <v>1300000</v>
      </c>
      <c r="N76" s="17" t="s">
        <v>31</v>
      </c>
    </row>
    <row r="77" spans="1:14" ht="30" x14ac:dyDescent="0.25">
      <c r="A77" s="30" t="s">
        <v>21</v>
      </c>
      <c r="B77" s="31">
        <v>44093</v>
      </c>
      <c r="C77" s="32" t="s">
        <v>116</v>
      </c>
      <c r="D77" s="32" t="s">
        <v>124</v>
      </c>
      <c r="E77" s="32">
        <v>674907154</v>
      </c>
      <c r="F77" s="32" t="s">
        <v>31</v>
      </c>
      <c r="G77" s="32" t="s">
        <v>31</v>
      </c>
      <c r="H77" s="30" t="s">
        <v>150</v>
      </c>
      <c r="I77" s="32" t="s">
        <v>166</v>
      </c>
      <c r="J77" s="30">
        <v>89108528</v>
      </c>
      <c r="K77" s="33">
        <v>1290575</v>
      </c>
      <c r="L77" s="30" t="s">
        <v>5</v>
      </c>
      <c r="M77" s="33">
        <v>1290575</v>
      </c>
      <c r="N77" s="17" t="s">
        <v>31</v>
      </c>
    </row>
    <row r="78" spans="1:14" ht="45" x14ac:dyDescent="0.25">
      <c r="A78" s="30" t="s">
        <v>21</v>
      </c>
      <c r="B78" s="31">
        <v>44097</v>
      </c>
      <c r="C78" s="32" t="s">
        <v>117</v>
      </c>
      <c r="D78" s="32" t="s">
        <v>123</v>
      </c>
      <c r="E78" s="32">
        <v>563781809</v>
      </c>
      <c r="F78" s="32" t="s">
        <v>31</v>
      </c>
      <c r="G78" s="32" t="s">
        <v>31</v>
      </c>
      <c r="H78" s="30" t="s">
        <v>151</v>
      </c>
      <c r="I78" s="32" t="s">
        <v>167</v>
      </c>
      <c r="J78" s="30">
        <v>89069197</v>
      </c>
      <c r="K78" s="33">
        <v>3260000</v>
      </c>
      <c r="L78" s="30" t="s">
        <v>5</v>
      </c>
      <c r="M78" s="33">
        <v>3260000</v>
      </c>
      <c r="N78" s="17" t="s">
        <v>31</v>
      </c>
    </row>
    <row r="79" spans="1:14" ht="60" x14ac:dyDescent="0.25">
      <c r="A79" s="30" t="s">
        <v>21</v>
      </c>
      <c r="B79" s="31">
        <v>44099</v>
      </c>
      <c r="C79" s="32" t="s">
        <v>30</v>
      </c>
      <c r="D79" s="32" t="s">
        <v>26</v>
      </c>
      <c r="E79" s="30" t="s">
        <v>35</v>
      </c>
      <c r="F79" s="17" t="s">
        <v>31</v>
      </c>
      <c r="G79" s="17" t="s">
        <v>31</v>
      </c>
      <c r="H79" s="30" t="s">
        <v>28</v>
      </c>
      <c r="I79" s="32" t="s">
        <v>37</v>
      </c>
      <c r="J79" s="30" t="s">
        <v>36</v>
      </c>
      <c r="K79" s="29">
        <v>3565000</v>
      </c>
      <c r="L79" s="30" t="s">
        <v>5</v>
      </c>
      <c r="M79" s="33">
        <v>3565000</v>
      </c>
      <c r="N79" s="17" t="s">
        <v>31</v>
      </c>
    </row>
    <row r="80" spans="1:14" ht="45" x14ac:dyDescent="0.25">
      <c r="A80" s="30" t="s">
        <v>21</v>
      </c>
      <c r="B80" s="31">
        <v>44100</v>
      </c>
      <c r="C80" s="32" t="s">
        <v>104</v>
      </c>
      <c r="D80" s="32" t="s">
        <v>124</v>
      </c>
      <c r="E80" s="32">
        <v>288658915</v>
      </c>
      <c r="F80" s="32" t="s">
        <v>31</v>
      </c>
      <c r="G80" s="32" t="s">
        <v>31</v>
      </c>
      <c r="H80" s="32" t="s">
        <v>139</v>
      </c>
      <c r="I80" s="32" t="s">
        <v>158</v>
      </c>
      <c r="J80" s="30">
        <v>82685128</v>
      </c>
      <c r="K80" s="33">
        <v>495000</v>
      </c>
      <c r="L80" s="30" t="s">
        <v>5</v>
      </c>
      <c r="M80" s="33">
        <v>495000</v>
      </c>
      <c r="N80" s="30" t="s">
        <v>156</v>
      </c>
    </row>
    <row r="81" spans="1:14" ht="45" x14ac:dyDescent="0.25">
      <c r="A81" s="30" t="s">
        <v>21</v>
      </c>
      <c r="B81" s="31">
        <v>44100</v>
      </c>
      <c r="C81" s="32" t="s">
        <v>118</v>
      </c>
      <c r="D81" s="32" t="s">
        <v>123</v>
      </c>
      <c r="E81" s="32">
        <v>962272657</v>
      </c>
      <c r="F81" s="32" t="s">
        <v>31</v>
      </c>
      <c r="G81" s="32" t="s">
        <v>31</v>
      </c>
      <c r="H81" s="30" t="s">
        <v>152</v>
      </c>
      <c r="I81" s="32" t="s">
        <v>162</v>
      </c>
      <c r="J81" s="30">
        <v>87729191</v>
      </c>
      <c r="K81" s="33">
        <v>780000</v>
      </c>
      <c r="L81" s="30" t="s">
        <v>5</v>
      </c>
      <c r="M81" s="33">
        <v>780000</v>
      </c>
      <c r="N81" s="17" t="s">
        <v>31</v>
      </c>
    </row>
    <row r="82" spans="1:14" ht="45" x14ac:dyDescent="0.25">
      <c r="A82" s="30" t="s">
        <v>21</v>
      </c>
      <c r="B82" s="31">
        <v>44101</v>
      </c>
      <c r="C82" s="32" t="s">
        <v>117</v>
      </c>
      <c r="D82" s="32" t="s">
        <v>123</v>
      </c>
      <c r="E82" s="32">
        <v>563781809</v>
      </c>
      <c r="F82" s="32" t="s">
        <v>31</v>
      </c>
      <c r="G82" s="32" t="s">
        <v>31</v>
      </c>
      <c r="H82" s="30" t="s">
        <v>151</v>
      </c>
      <c r="I82" s="32" t="s">
        <v>167</v>
      </c>
      <c r="J82" s="30">
        <v>89069197</v>
      </c>
      <c r="K82" s="33">
        <v>925000</v>
      </c>
      <c r="L82" s="30" t="s">
        <v>5</v>
      </c>
      <c r="M82" s="33">
        <v>925000</v>
      </c>
      <c r="N82" s="17" t="s">
        <v>31</v>
      </c>
    </row>
    <row r="83" spans="1:14" ht="30" x14ac:dyDescent="0.25">
      <c r="A83" s="30" t="s">
        <v>21</v>
      </c>
      <c r="B83" s="31">
        <v>44108</v>
      </c>
      <c r="C83" s="32" t="s">
        <v>113</v>
      </c>
      <c r="D83" s="32" t="s">
        <v>124</v>
      </c>
      <c r="E83" s="32">
        <v>723864501</v>
      </c>
      <c r="F83" s="32" t="s">
        <v>31</v>
      </c>
      <c r="G83" s="32" t="s">
        <v>31</v>
      </c>
      <c r="H83" s="30" t="s">
        <v>147</v>
      </c>
      <c r="I83" s="32" t="s">
        <v>165</v>
      </c>
      <c r="J83" s="30" t="s">
        <v>173</v>
      </c>
      <c r="K83" s="33">
        <v>810000</v>
      </c>
      <c r="L83" s="30" t="s">
        <v>5</v>
      </c>
      <c r="M83" s="33">
        <v>810000</v>
      </c>
      <c r="N83" s="30" t="s">
        <v>155</v>
      </c>
    </row>
    <row r="84" spans="1:14" ht="45" x14ac:dyDescent="0.25">
      <c r="A84" s="30" t="s">
        <v>21</v>
      </c>
      <c r="B84" s="31">
        <v>44122</v>
      </c>
      <c r="C84" s="32" t="s">
        <v>115</v>
      </c>
      <c r="D84" s="32" t="s">
        <v>122</v>
      </c>
      <c r="E84" s="32" t="s">
        <v>63</v>
      </c>
      <c r="F84" s="32" t="s">
        <v>31</v>
      </c>
      <c r="G84" s="32" t="s">
        <v>31</v>
      </c>
      <c r="H84" s="32" t="s">
        <v>149</v>
      </c>
      <c r="I84" s="32" t="s">
        <v>166</v>
      </c>
      <c r="J84" s="30">
        <v>85895112</v>
      </c>
      <c r="K84" s="33">
        <v>1035000</v>
      </c>
      <c r="L84" s="30" t="s">
        <v>5</v>
      </c>
      <c r="M84" s="33">
        <v>1035000</v>
      </c>
      <c r="N84" s="30" t="s">
        <v>156</v>
      </c>
    </row>
    <row r="85" spans="1:14" ht="45" x14ac:dyDescent="0.25">
      <c r="A85" s="30" t="s">
        <v>21</v>
      </c>
      <c r="B85" s="31">
        <v>44141</v>
      </c>
      <c r="C85" s="32" t="s">
        <v>107</v>
      </c>
      <c r="D85" s="32" t="s">
        <v>122</v>
      </c>
      <c r="E85" s="32" t="s">
        <v>60</v>
      </c>
      <c r="F85" s="32" t="s">
        <v>31</v>
      </c>
      <c r="G85" s="32" t="s">
        <v>31</v>
      </c>
      <c r="H85" s="30" t="s">
        <v>141</v>
      </c>
      <c r="I85" s="32" t="s">
        <v>164</v>
      </c>
      <c r="J85" s="30">
        <v>85840782</v>
      </c>
      <c r="K85" s="33">
        <v>3245000</v>
      </c>
      <c r="L85" s="30" t="s">
        <v>5</v>
      </c>
      <c r="M85" s="33">
        <v>3245000</v>
      </c>
      <c r="N85" s="17" t="s">
        <v>31</v>
      </c>
    </row>
    <row r="86" spans="1:14" ht="30" x14ac:dyDescent="0.25">
      <c r="A86" s="30" t="s">
        <v>21</v>
      </c>
      <c r="B86" s="31">
        <v>44161</v>
      </c>
      <c r="C86" s="32" t="s">
        <v>116</v>
      </c>
      <c r="D86" s="32" t="s">
        <v>124</v>
      </c>
      <c r="E86" s="32">
        <v>674907154</v>
      </c>
      <c r="F86" s="32" t="s">
        <v>31</v>
      </c>
      <c r="G86" s="32" t="s">
        <v>31</v>
      </c>
      <c r="H86" s="30" t="s">
        <v>150</v>
      </c>
      <c r="I86" s="32" t="s">
        <v>166</v>
      </c>
      <c r="J86" s="30">
        <v>89108528</v>
      </c>
      <c r="K86" s="33">
        <v>1000000</v>
      </c>
      <c r="L86" s="30" t="s">
        <v>5</v>
      </c>
      <c r="M86" s="33">
        <v>1000000</v>
      </c>
      <c r="N86" s="17" t="s">
        <v>31</v>
      </c>
    </row>
    <row r="87" spans="1:14" ht="30" x14ac:dyDescent="0.25">
      <c r="A87" s="30" t="s">
        <v>21</v>
      </c>
      <c r="B87" s="31">
        <v>44162</v>
      </c>
      <c r="C87" s="32" t="s">
        <v>119</v>
      </c>
      <c r="D87" s="32" t="s">
        <v>124</v>
      </c>
      <c r="E87" s="32">
        <v>129044422</v>
      </c>
      <c r="F87" s="32" t="s">
        <v>31</v>
      </c>
      <c r="G87" s="32" t="s">
        <v>31</v>
      </c>
      <c r="H87" s="30" t="s">
        <v>153</v>
      </c>
      <c r="I87" s="32" t="s">
        <v>165</v>
      </c>
      <c r="J87" s="30" t="s">
        <v>175</v>
      </c>
      <c r="K87" s="33">
        <v>1540000</v>
      </c>
      <c r="L87" s="30" t="s">
        <v>5</v>
      </c>
      <c r="M87" s="33">
        <v>1540000</v>
      </c>
      <c r="N87" s="17" t="s">
        <v>31</v>
      </c>
    </row>
    <row r="88" spans="1:14" ht="45" x14ac:dyDescent="0.25">
      <c r="A88" s="30" t="s">
        <v>21</v>
      </c>
      <c r="B88" s="31">
        <v>44163</v>
      </c>
      <c r="C88" s="32" t="s">
        <v>111</v>
      </c>
      <c r="D88" s="32" t="s">
        <v>122</v>
      </c>
      <c r="E88" s="32" t="s">
        <v>62</v>
      </c>
      <c r="F88" s="32" t="s">
        <v>31</v>
      </c>
      <c r="G88" s="32" t="s">
        <v>31</v>
      </c>
      <c r="H88" s="30" t="s">
        <v>144</v>
      </c>
      <c r="I88" s="32" t="s">
        <v>161</v>
      </c>
      <c r="J88" s="30">
        <v>85399550</v>
      </c>
      <c r="K88" s="33">
        <v>230000</v>
      </c>
      <c r="L88" s="30" t="s">
        <v>5</v>
      </c>
      <c r="M88" s="33">
        <v>230000</v>
      </c>
      <c r="N88" s="30" t="s">
        <v>155</v>
      </c>
    </row>
    <row r="89" spans="1:14" ht="30" x14ac:dyDescent="0.25">
      <c r="A89" s="30" t="s">
        <v>21</v>
      </c>
      <c r="B89" s="31">
        <v>44178</v>
      </c>
      <c r="C89" s="32" t="s">
        <v>101</v>
      </c>
      <c r="D89" s="32" t="s">
        <v>122</v>
      </c>
      <c r="E89" s="32" t="s">
        <v>57</v>
      </c>
      <c r="F89" s="32" t="s">
        <v>31</v>
      </c>
      <c r="G89" s="32" t="s">
        <v>31</v>
      </c>
      <c r="H89" s="32" t="s">
        <v>136</v>
      </c>
      <c r="I89" s="32" t="s">
        <v>159</v>
      </c>
      <c r="J89" s="30">
        <v>84594188</v>
      </c>
      <c r="K89" s="33">
        <v>925000</v>
      </c>
      <c r="L89" s="30" t="s">
        <v>5</v>
      </c>
      <c r="M89" s="33">
        <v>925000</v>
      </c>
      <c r="N89" s="30" t="s">
        <v>156</v>
      </c>
    </row>
    <row r="90" spans="1:14" ht="45" x14ac:dyDescent="0.25">
      <c r="A90" s="30" t="s">
        <v>21</v>
      </c>
      <c r="B90" s="31">
        <v>44184</v>
      </c>
      <c r="C90" s="32" t="s">
        <v>114</v>
      </c>
      <c r="D90" s="32" t="s">
        <v>123</v>
      </c>
      <c r="E90" s="32">
        <v>609074864</v>
      </c>
      <c r="F90" s="32" t="s">
        <v>31</v>
      </c>
      <c r="G90" s="32" t="s">
        <v>31</v>
      </c>
      <c r="H90" s="32" t="s">
        <v>148</v>
      </c>
      <c r="I90" s="32" t="s">
        <v>160</v>
      </c>
      <c r="J90" s="30" t="s">
        <v>174</v>
      </c>
      <c r="K90" s="33">
        <v>880000</v>
      </c>
      <c r="L90" s="30" t="s">
        <v>5</v>
      </c>
      <c r="M90" s="33">
        <v>880000</v>
      </c>
      <c r="N90" s="30" t="s">
        <v>156</v>
      </c>
    </row>
    <row r="91" spans="1:14" ht="45" x14ac:dyDescent="0.25">
      <c r="A91" s="30" t="s">
        <v>21</v>
      </c>
      <c r="B91" s="31">
        <v>44185</v>
      </c>
      <c r="C91" s="32" t="s">
        <v>118</v>
      </c>
      <c r="D91" s="32" t="s">
        <v>123</v>
      </c>
      <c r="E91" s="32">
        <v>962272657</v>
      </c>
      <c r="F91" s="32" t="s">
        <v>31</v>
      </c>
      <c r="G91" s="32" t="s">
        <v>31</v>
      </c>
      <c r="H91" s="30" t="s">
        <v>152</v>
      </c>
      <c r="I91" s="32" t="s">
        <v>162</v>
      </c>
      <c r="J91" s="30">
        <v>87729191</v>
      </c>
      <c r="K91" s="33">
        <v>65000</v>
      </c>
      <c r="L91" s="30" t="s">
        <v>5</v>
      </c>
      <c r="M91" s="33">
        <v>65000</v>
      </c>
      <c r="N91" s="17" t="s">
        <v>31</v>
      </c>
    </row>
    <row r="92" spans="1:14" ht="45" x14ac:dyDescent="0.25">
      <c r="A92" s="30" t="s">
        <v>21</v>
      </c>
      <c r="B92" s="31">
        <v>44185</v>
      </c>
      <c r="C92" s="32" t="s">
        <v>120</v>
      </c>
      <c r="D92" s="32" t="s">
        <v>123</v>
      </c>
      <c r="E92" s="32">
        <v>981358966</v>
      </c>
      <c r="F92" s="32" t="s">
        <v>31</v>
      </c>
      <c r="G92" s="32" t="s">
        <v>31</v>
      </c>
      <c r="H92" s="30" t="s">
        <v>154</v>
      </c>
      <c r="I92" s="32" t="s">
        <v>164</v>
      </c>
      <c r="J92" s="30">
        <v>82589839</v>
      </c>
      <c r="K92" s="33">
        <v>2210000</v>
      </c>
      <c r="L92" s="30" t="s">
        <v>5</v>
      </c>
      <c r="M92" s="33">
        <v>2210000</v>
      </c>
      <c r="N92" s="17" t="s">
        <v>31</v>
      </c>
    </row>
    <row r="93" spans="1:14" ht="30" x14ac:dyDescent="0.25">
      <c r="A93" s="30" t="s">
        <v>21</v>
      </c>
      <c r="B93" s="31">
        <v>44190</v>
      </c>
      <c r="C93" s="32" t="s">
        <v>116</v>
      </c>
      <c r="D93" s="32" t="s">
        <v>124</v>
      </c>
      <c r="E93" s="32">
        <v>674907154</v>
      </c>
      <c r="F93" s="32" t="s">
        <v>31</v>
      </c>
      <c r="G93" s="32" t="s">
        <v>31</v>
      </c>
      <c r="H93" s="30" t="s">
        <v>150</v>
      </c>
      <c r="I93" s="32" t="s">
        <v>166</v>
      </c>
      <c r="J93" s="30">
        <v>89108528</v>
      </c>
      <c r="K93" s="33">
        <v>1075000</v>
      </c>
      <c r="L93" s="30" t="s">
        <v>5</v>
      </c>
      <c r="M93" s="33">
        <v>1075000</v>
      </c>
      <c r="N93" s="17" t="s">
        <v>31</v>
      </c>
    </row>
    <row r="94" spans="1:14" ht="30" x14ac:dyDescent="0.25">
      <c r="A94" s="30" t="s">
        <v>21</v>
      </c>
      <c r="B94" s="31">
        <v>44201</v>
      </c>
      <c r="C94" s="32" t="s">
        <v>97</v>
      </c>
      <c r="D94" s="32" t="s">
        <v>122</v>
      </c>
      <c r="E94" s="32" t="s">
        <v>55</v>
      </c>
      <c r="F94" s="32" t="s">
        <v>31</v>
      </c>
      <c r="G94" s="32" t="s">
        <v>31</v>
      </c>
      <c r="H94" s="30" t="s">
        <v>132</v>
      </c>
      <c r="I94" s="32" t="s">
        <v>157</v>
      </c>
      <c r="J94" s="30" t="s">
        <v>38</v>
      </c>
      <c r="K94" s="33">
        <v>280000</v>
      </c>
      <c r="L94" s="30" t="s">
        <v>5</v>
      </c>
      <c r="M94" s="33">
        <v>280000</v>
      </c>
      <c r="N94" s="30" t="s">
        <v>155</v>
      </c>
    </row>
    <row r="95" spans="1:14" ht="45" x14ac:dyDescent="0.25">
      <c r="A95" s="30" t="s">
        <v>21</v>
      </c>
      <c r="B95" s="31">
        <v>44225</v>
      </c>
      <c r="C95" s="32" t="s">
        <v>120</v>
      </c>
      <c r="D95" s="32" t="s">
        <v>123</v>
      </c>
      <c r="E95" s="32">
        <v>981358966</v>
      </c>
      <c r="F95" s="32" t="s">
        <v>31</v>
      </c>
      <c r="G95" s="32" t="s">
        <v>31</v>
      </c>
      <c r="H95" s="30" t="s">
        <v>154</v>
      </c>
      <c r="I95" s="32" t="s">
        <v>164</v>
      </c>
      <c r="J95" s="30">
        <v>82589839</v>
      </c>
      <c r="K95" s="33">
        <v>885000</v>
      </c>
      <c r="L95" s="30" t="s">
        <v>5</v>
      </c>
      <c r="M95" s="33">
        <v>885000</v>
      </c>
      <c r="N95" s="17" t="s">
        <v>31</v>
      </c>
    </row>
    <row r="96" spans="1:14" ht="30" x14ac:dyDescent="0.25">
      <c r="A96" s="30" t="s">
        <v>21</v>
      </c>
      <c r="B96" s="31">
        <v>44237</v>
      </c>
      <c r="C96" s="32" t="s">
        <v>119</v>
      </c>
      <c r="D96" s="32" t="s">
        <v>124</v>
      </c>
      <c r="E96" s="32">
        <v>129044422</v>
      </c>
      <c r="F96" s="32" t="s">
        <v>31</v>
      </c>
      <c r="G96" s="32" t="s">
        <v>31</v>
      </c>
      <c r="H96" s="30" t="s">
        <v>153</v>
      </c>
      <c r="I96" s="32" t="s">
        <v>165</v>
      </c>
      <c r="J96" s="30" t="s">
        <v>175</v>
      </c>
      <c r="K96" s="33">
        <v>1499000</v>
      </c>
      <c r="L96" s="30" t="s">
        <v>5</v>
      </c>
      <c r="M96" s="33">
        <v>1499000</v>
      </c>
      <c r="N96" s="17" t="s">
        <v>31</v>
      </c>
    </row>
    <row r="97" spans="1:14" ht="30" x14ac:dyDescent="0.25">
      <c r="A97" s="30" t="s">
        <v>21</v>
      </c>
      <c r="B97" s="31">
        <v>44241</v>
      </c>
      <c r="C97" s="32" t="s">
        <v>116</v>
      </c>
      <c r="D97" s="32" t="s">
        <v>124</v>
      </c>
      <c r="E97" s="32">
        <v>674907154</v>
      </c>
      <c r="F97" s="32" t="s">
        <v>31</v>
      </c>
      <c r="G97" s="32" t="s">
        <v>31</v>
      </c>
      <c r="H97" s="30" t="s">
        <v>150</v>
      </c>
      <c r="I97" s="32" t="s">
        <v>166</v>
      </c>
      <c r="J97" s="30">
        <v>89108528</v>
      </c>
      <c r="K97" s="33">
        <v>965000</v>
      </c>
      <c r="L97" s="30" t="s">
        <v>5</v>
      </c>
      <c r="M97" s="33">
        <v>965000</v>
      </c>
      <c r="N97" s="17" t="s">
        <v>31</v>
      </c>
    </row>
    <row r="98" spans="1:14" ht="45" x14ac:dyDescent="0.25">
      <c r="A98" s="30" t="s">
        <v>21</v>
      </c>
      <c r="B98" s="31">
        <v>44249</v>
      </c>
      <c r="C98" s="32" t="s">
        <v>114</v>
      </c>
      <c r="D98" s="32" t="s">
        <v>123</v>
      </c>
      <c r="E98" s="32">
        <v>609074864</v>
      </c>
      <c r="F98" s="32" t="s">
        <v>31</v>
      </c>
      <c r="G98" s="32" t="s">
        <v>31</v>
      </c>
      <c r="H98" s="32" t="s">
        <v>148</v>
      </c>
      <c r="I98" s="32" t="s">
        <v>160</v>
      </c>
      <c r="J98" s="30" t="s">
        <v>174</v>
      </c>
      <c r="K98" s="33">
        <v>880000</v>
      </c>
      <c r="L98" s="30" t="s">
        <v>5</v>
      </c>
      <c r="M98" s="33">
        <v>880000</v>
      </c>
      <c r="N98" s="30" t="s">
        <v>156</v>
      </c>
    </row>
    <row r="99" spans="1:14" ht="45" x14ac:dyDescent="0.25">
      <c r="A99" s="30" t="s">
        <v>21</v>
      </c>
      <c r="B99" s="31">
        <v>44267</v>
      </c>
      <c r="C99" s="32" t="s">
        <v>120</v>
      </c>
      <c r="D99" s="32" t="s">
        <v>123</v>
      </c>
      <c r="E99" s="32">
        <v>981358966</v>
      </c>
      <c r="F99" s="32" t="s">
        <v>31</v>
      </c>
      <c r="G99" s="32" t="s">
        <v>31</v>
      </c>
      <c r="H99" s="30" t="s">
        <v>154</v>
      </c>
      <c r="I99" s="32" t="s">
        <v>164</v>
      </c>
      <c r="J99" s="30">
        <v>82589839</v>
      </c>
      <c r="K99" s="33">
        <v>1435000</v>
      </c>
      <c r="L99" s="30" t="s">
        <v>5</v>
      </c>
      <c r="M99" s="33">
        <v>1435000</v>
      </c>
      <c r="N99" s="17" t="s">
        <v>31</v>
      </c>
    </row>
    <row r="100" spans="1:14" ht="45" x14ac:dyDescent="0.25">
      <c r="A100" s="30" t="s">
        <v>21</v>
      </c>
      <c r="B100" s="31">
        <v>44272</v>
      </c>
      <c r="C100" s="32" t="s">
        <v>118</v>
      </c>
      <c r="D100" s="32" t="s">
        <v>123</v>
      </c>
      <c r="E100" s="32">
        <v>962272657</v>
      </c>
      <c r="F100" s="32" t="s">
        <v>31</v>
      </c>
      <c r="G100" s="32" t="s">
        <v>31</v>
      </c>
      <c r="H100" s="30" t="s">
        <v>152</v>
      </c>
      <c r="I100" s="32" t="s">
        <v>162</v>
      </c>
      <c r="J100" s="30">
        <v>87729191</v>
      </c>
      <c r="K100" s="33">
        <v>630000</v>
      </c>
      <c r="L100" s="30" t="s">
        <v>5</v>
      </c>
      <c r="M100" s="33">
        <v>630000</v>
      </c>
      <c r="N100" s="17" t="s">
        <v>31</v>
      </c>
    </row>
    <row r="101" spans="1:14" ht="45" x14ac:dyDescent="0.25">
      <c r="A101" s="30" t="s">
        <v>21</v>
      </c>
      <c r="B101" s="31">
        <v>44273</v>
      </c>
      <c r="C101" s="32" t="s">
        <v>118</v>
      </c>
      <c r="D101" s="32" t="s">
        <v>123</v>
      </c>
      <c r="E101" s="32">
        <v>962272657</v>
      </c>
      <c r="F101" s="32" t="s">
        <v>31</v>
      </c>
      <c r="G101" s="32" t="s">
        <v>31</v>
      </c>
      <c r="H101" s="30" t="s">
        <v>152</v>
      </c>
      <c r="I101" s="32" t="s">
        <v>162</v>
      </c>
      <c r="J101" s="30">
        <v>87729191</v>
      </c>
      <c r="K101" s="33">
        <v>760000</v>
      </c>
      <c r="L101" s="30" t="s">
        <v>5</v>
      </c>
      <c r="M101" s="33">
        <v>760000</v>
      </c>
      <c r="N101" s="17" t="s">
        <v>31</v>
      </c>
    </row>
    <row r="102" spans="1:14" ht="45" x14ac:dyDescent="0.25">
      <c r="A102" s="30" t="s">
        <v>21</v>
      </c>
      <c r="B102" s="31">
        <v>44274</v>
      </c>
      <c r="C102" s="32" t="s">
        <v>118</v>
      </c>
      <c r="D102" s="32" t="s">
        <v>123</v>
      </c>
      <c r="E102" s="32">
        <v>962272657</v>
      </c>
      <c r="F102" s="32" t="s">
        <v>31</v>
      </c>
      <c r="G102" s="32" t="s">
        <v>31</v>
      </c>
      <c r="H102" s="30" t="s">
        <v>152</v>
      </c>
      <c r="I102" s="32" t="s">
        <v>162</v>
      </c>
      <c r="J102" s="30">
        <v>87729191</v>
      </c>
      <c r="K102" s="33">
        <v>450000</v>
      </c>
      <c r="L102" s="30" t="s">
        <v>5</v>
      </c>
      <c r="M102" s="33">
        <v>450000</v>
      </c>
      <c r="N102" s="17" t="s">
        <v>31</v>
      </c>
    </row>
    <row r="103" spans="1:14" ht="45" x14ac:dyDescent="0.25">
      <c r="A103" s="30" t="s">
        <v>21</v>
      </c>
      <c r="B103" s="31">
        <v>44283</v>
      </c>
      <c r="C103" s="32" t="s">
        <v>98</v>
      </c>
      <c r="D103" s="32" t="s">
        <v>123</v>
      </c>
      <c r="E103" s="32">
        <v>160018577</v>
      </c>
      <c r="F103" s="32" t="s">
        <v>31</v>
      </c>
      <c r="G103" s="32" t="s">
        <v>31</v>
      </c>
      <c r="H103" s="30" t="s">
        <v>133</v>
      </c>
      <c r="I103" s="32" t="s">
        <v>158</v>
      </c>
      <c r="J103" s="30">
        <v>89693479</v>
      </c>
      <c r="K103" s="33">
        <v>985000</v>
      </c>
      <c r="L103" s="30" t="s">
        <v>5</v>
      </c>
      <c r="M103" s="33">
        <v>985000</v>
      </c>
      <c r="N103" s="17" t="s">
        <v>31</v>
      </c>
    </row>
    <row r="104" spans="1:14" ht="45" x14ac:dyDescent="0.25">
      <c r="A104" s="30" t="s">
        <v>21</v>
      </c>
      <c r="B104" s="31">
        <v>44285</v>
      </c>
      <c r="C104" s="32" t="s">
        <v>99</v>
      </c>
      <c r="D104" s="32" t="s">
        <v>123</v>
      </c>
      <c r="E104" s="32">
        <v>908371170</v>
      </c>
      <c r="F104" s="32" t="s">
        <v>31</v>
      </c>
      <c r="G104" s="32" t="s">
        <v>31</v>
      </c>
      <c r="H104" s="32" t="s">
        <v>134</v>
      </c>
      <c r="I104" s="32" t="s">
        <v>159</v>
      </c>
      <c r="J104" s="30">
        <v>87150331</v>
      </c>
      <c r="K104" s="33">
        <v>815000</v>
      </c>
      <c r="L104" s="30" t="s">
        <v>5</v>
      </c>
      <c r="M104" s="33">
        <v>815000</v>
      </c>
      <c r="N104" s="30" t="s">
        <v>156</v>
      </c>
    </row>
    <row r="105" spans="1:14" ht="45" x14ac:dyDescent="0.25">
      <c r="A105" s="30" t="s">
        <v>21</v>
      </c>
      <c r="B105" s="31">
        <v>44303</v>
      </c>
      <c r="C105" s="32" t="s">
        <v>118</v>
      </c>
      <c r="D105" s="32" t="s">
        <v>123</v>
      </c>
      <c r="E105" s="32">
        <v>962272657</v>
      </c>
      <c r="F105" s="32" t="s">
        <v>31</v>
      </c>
      <c r="G105" s="32" t="s">
        <v>31</v>
      </c>
      <c r="H105" s="30" t="s">
        <v>152</v>
      </c>
      <c r="I105" s="32" t="s">
        <v>162</v>
      </c>
      <c r="J105" s="30">
        <v>87729191</v>
      </c>
      <c r="K105" s="33">
        <v>690000</v>
      </c>
      <c r="L105" s="30" t="s">
        <v>5</v>
      </c>
      <c r="M105" s="33">
        <v>690000</v>
      </c>
      <c r="N105" s="17" t="s">
        <v>31</v>
      </c>
    </row>
    <row r="106" spans="1:14" ht="45" x14ac:dyDescent="0.25">
      <c r="A106" s="30" t="s">
        <v>21</v>
      </c>
      <c r="B106" s="31">
        <v>44306</v>
      </c>
      <c r="C106" s="32" t="s">
        <v>100</v>
      </c>
      <c r="D106" s="32" t="s">
        <v>122</v>
      </c>
      <c r="E106" s="32" t="s">
        <v>56</v>
      </c>
      <c r="F106" s="32" t="s">
        <v>31</v>
      </c>
      <c r="G106" s="32" t="s">
        <v>31</v>
      </c>
      <c r="H106" s="30" t="s">
        <v>135</v>
      </c>
      <c r="I106" s="32" t="s">
        <v>160</v>
      </c>
      <c r="J106" s="30" t="s">
        <v>168</v>
      </c>
      <c r="K106" s="33">
        <v>475000</v>
      </c>
      <c r="L106" s="30" t="s">
        <v>5</v>
      </c>
      <c r="M106" s="33">
        <v>475000</v>
      </c>
      <c r="N106" s="17" t="s">
        <v>31</v>
      </c>
    </row>
    <row r="107" spans="1:14" ht="30" x14ac:dyDescent="0.25">
      <c r="A107" s="30" t="s">
        <v>21</v>
      </c>
      <c r="B107" s="31">
        <v>44306</v>
      </c>
      <c r="C107" s="32" t="s">
        <v>101</v>
      </c>
      <c r="D107" s="32" t="s">
        <v>122</v>
      </c>
      <c r="E107" s="32" t="s">
        <v>57</v>
      </c>
      <c r="F107" s="32" t="s">
        <v>31</v>
      </c>
      <c r="G107" s="32" t="s">
        <v>31</v>
      </c>
      <c r="H107" s="32" t="s">
        <v>136</v>
      </c>
      <c r="I107" s="32" t="s">
        <v>159</v>
      </c>
      <c r="J107" s="30">
        <v>84594188</v>
      </c>
      <c r="K107" s="33">
        <v>925000</v>
      </c>
      <c r="L107" s="30" t="s">
        <v>5</v>
      </c>
      <c r="M107" s="33">
        <v>925000</v>
      </c>
      <c r="N107" s="30" t="s">
        <v>156</v>
      </c>
    </row>
    <row r="108" spans="1:14" ht="30" x14ac:dyDescent="0.25">
      <c r="A108" s="30" t="s">
        <v>21</v>
      </c>
      <c r="B108" s="31">
        <v>44309</v>
      </c>
      <c r="C108" s="32" t="s">
        <v>106</v>
      </c>
      <c r="D108" s="32" t="s">
        <v>122</v>
      </c>
      <c r="E108" s="32" t="s">
        <v>59</v>
      </c>
      <c r="F108" s="32" t="s">
        <v>31</v>
      </c>
      <c r="G108" s="32" t="s">
        <v>31</v>
      </c>
      <c r="H108" s="30" t="s">
        <v>140</v>
      </c>
      <c r="I108" s="32" t="s">
        <v>163</v>
      </c>
      <c r="J108" s="30" t="s">
        <v>169</v>
      </c>
      <c r="K108" s="33">
        <v>2150000</v>
      </c>
      <c r="L108" s="30" t="s">
        <v>5</v>
      </c>
      <c r="M108" s="33">
        <v>2150000</v>
      </c>
      <c r="N108" s="17" t="s">
        <v>31</v>
      </c>
    </row>
    <row r="109" spans="1:14" ht="45" x14ac:dyDescent="0.25">
      <c r="A109" s="30" t="s">
        <v>21</v>
      </c>
      <c r="B109" s="31">
        <v>44321</v>
      </c>
      <c r="C109" s="32" t="s">
        <v>115</v>
      </c>
      <c r="D109" s="32" t="s">
        <v>122</v>
      </c>
      <c r="E109" s="32" t="s">
        <v>63</v>
      </c>
      <c r="F109" s="32" t="s">
        <v>31</v>
      </c>
      <c r="G109" s="32" t="s">
        <v>31</v>
      </c>
      <c r="H109" s="32" t="s">
        <v>149</v>
      </c>
      <c r="I109" s="32" t="s">
        <v>166</v>
      </c>
      <c r="J109" s="30">
        <v>85895112</v>
      </c>
      <c r="K109" s="33">
        <v>1035000</v>
      </c>
      <c r="L109" s="30" t="s">
        <v>5</v>
      </c>
      <c r="M109" s="33">
        <v>1035000</v>
      </c>
      <c r="N109" s="30" t="s">
        <v>156</v>
      </c>
    </row>
    <row r="110" spans="1:14" ht="30" x14ac:dyDescent="0.25">
      <c r="A110" s="30" t="s">
        <v>21</v>
      </c>
      <c r="B110" s="31">
        <v>44330</v>
      </c>
      <c r="C110" s="32" t="s">
        <v>116</v>
      </c>
      <c r="D110" s="32" t="s">
        <v>124</v>
      </c>
      <c r="E110" s="32">
        <v>674907154</v>
      </c>
      <c r="F110" s="32" t="s">
        <v>31</v>
      </c>
      <c r="G110" s="32" t="s">
        <v>31</v>
      </c>
      <c r="H110" s="30" t="s">
        <v>150</v>
      </c>
      <c r="I110" s="32" t="s">
        <v>166</v>
      </c>
      <c r="J110" s="30">
        <v>89108528</v>
      </c>
      <c r="K110" s="33">
        <v>915000</v>
      </c>
      <c r="L110" s="30" t="s">
        <v>5</v>
      </c>
      <c r="M110" s="33">
        <v>915000</v>
      </c>
      <c r="N110" s="17" t="s">
        <v>31</v>
      </c>
    </row>
    <row r="111" spans="1:14" ht="45" x14ac:dyDescent="0.25">
      <c r="A111" s="30" t="s">
        <v>21</v>
      </c>
      <c r="B111" s="31">
        <v>44336</v>
      </c>
      <c r="C111" s="32" t="s">
        <v>117</v>
      </c>
      <c r="D111" s="32" t="s">
        <v>123</v>
      </c>
      <c r="E111" s="32">
        <v>563781809</v>
      </c>
      <c r="F111" s="32" t="s">
        <v>31</v>
      </c>
      <c r="G111" s="32" t="s">
        <v>31</v>
      </c>
      <c r="H111" s="30" t="s">
        <v>151</v>
      </c>
      <c r="I111" s="32" t="s">
        <v>167</v>
      </c>
      <c r="J111" s="30">
        <v>89069197</v>
      </c>
      <c r="K111" s="33">
        <v>1590000</v>
      </c>
      <c r="L111" s="30" t="s">
        <v>5</v>
      </c>
      <c r="M111" s="33">
        <v>1590000</v>
      </c>
      <c r="N111" s="17" t="s">
        <v>31</v>
      </c>
    </row>
    <row r="112" spans="1:14" ht="45" x14ac:dyDescent="0.25">
      <c r="A112" s="30" t="s">
        <v>21</v>
      </c>
      <c r="B112" s="31">
        <v>44341</v>
      </c>
      <c r="C112" s="32" t="s">
        <v>104</v>
      </c>
      <c r="D112" s="32" t="s">
        <v>124</v>
      </c>
      <c r="E112" s="32">
        <v>288658915</v>
      </c>
      <c r="F112" s="32" t="s">
        <v>31</v>
      </c>
      <c r="G112" s="32" t="s">
        <v>31</v>
      </c>
      <c r="H112" s="32" t="s">
        <v>139</v>
      </c>
      <c r="I112" s="32" t="s">
        <v>158</v>
      </c>
      <c r="J112" s="30">
        <v>82685128</v>
      </c>
      <c r="K112" s="33">
        <v>495000</v>
      </c>
      <c r="L112" s="30" t="s">
        <v>5</v>
      </c>
      <c r="M112" s="33">
        <v>495000</v>
      </c>
      <c r="N112" s="30" t="s">
        <v>156</v>
      </c>
    </row>
    <row r="113" spans="1:14" ht="45" x14ac:dyDescent="0.25">
      <c r="A113" s="30" t="s">
        <v>21</v>
      </c>
      <c r="B113" s="31">
        <v>44344</v>
      </c>
      <c r="C113" s="32" t="s">
        <v>115</v>
      </c>
      <c r="D113" s="32" t="s">
        <v>122</v>
      </c>
      <c r="E113" s="32" t="s">
        <v>63</v>
      </c>
      <c r="F113" s="32" t="s">
        <v>31</v>
      </c>
      <c r="G113" s="32" t="s">
        <v>31</v>
      </c>
      <c r="H113" s="32" t="s">
        <v>149</v>
      </c>
      <c r="I113" s="32" t="s">
        <v>166</v>
      </c>
      <c r="J113" s="30">
        <v>85895112</v>
      </c>
      <c r="K113" s="33">
        <v>1035000</v>
      </c>
      <c r="L113" s="30" t="s">
        <v>5</v>
      </c>
      <c r="M113" s="33">
        <v>1035000</v>
      </c>
      <c r="N113" s="30" t="s">
        <v>156</v>
      </c>
    </row>
    <row r="114" spans="1:14" ht="30" x14ac:dyDescent="0.25">
      <c r="A114" s="30" t="s">
        <v>21</v>
      </c>
      <c r="B114" s="31">
        <v>44358</v>
      </c>
      <c r="C114" s="32" t="s">
        <v>106</v>
      </c>
      <c r="D114" s="32" t="s">
        <v>122</v>
      </c>
      <c r="E114" s="32" t="s">
        <v>59</v>
      </c>
      <c r="F114" s="32" t="s">
        <v>31</v>
      </c>
      <c r="G114" s="32" t="s">
        <v>31</v>
      </c>
      <c r="H114" s="30" t="s">
        <v>140</v>
      </c>
      <c r="I114" s="32" t="s">
        <v>163</v>
      </c>
      <c r="J114" s="30" t="s">
        <v>169</v>
      </c>
      <c r="K114" s="33">
        <v>1200000</v>
      </c>
      <c r="L114" s="30" t="s">
        <v>5</v>
      </c>
      <c r="M114" s="33">
        <v>1200000</v>
      </c>
      <c r="N114" s="17" t="s">
        <v>31</v>
      </c>
    </row>
    <row r="115" spans="1:14" ht="45" x14ac:dyDescent="0.25">
      <c r="A115" s="30" t="s">
        <v>21</v>
      </c>
      <c r="B115" s="31">
        <v>44359</v>
      </c>
      <c r="C115" s="32" t="s">
        <v>104</v>
      </c>
      <c r="D115" s="32" t="s">
        <v>124</v>
      </c>
      <c r="E115" s="32">
        <v>288658915</v>
      </c>
      <c r="F115" s="32" t="s">
        <v>31</v>
      </c>
      <c r="G115" s="32" t="s">
        <v>31</v>
      </c>
      <c r="H115" s="32" t="s">
        <v>139</v>
      </c>
      <c r="I115" s="32" t="s">
        <v>158</v>
      </c>
      <c r="J115" s="30">
        <v>82685128</v>
      </c>
      <c r="K115" s="33">
        <v>495000</v>
      </c>
      <c r="L115" s="30" t="s">
        <v>5</v>
      </c>
      <c r="M115" s="33">
        <v>495000</v>
      </c>
      <c r="N115" s="30" t="s">
        <v>156</v>
      </c>
    </row>
    <row r="116" spans="1:14" ht="45" x14ac:dyDescent="0.25">
      <c r="A116" s="30" t="s">
        <v>21</v>
      </c>
      <c r="B116" s="31">
        <v>44373</v>
      </c>
      <c r="C116" s="32" t="s">
        <v>118</v>
      </c>
      <c r="D116" s="32" t="s">
        <v>123</v>
      </c>
      <c r="E116" s="32">
        <v>962272657</v>
      </c>
      <c r="F116" s="32" t="s">
        <v>31</v>
      </c>
      <c r="G116" s="32" t="s">
        <v>31</v>
      </c>
      <c r="H116" s="30" t="s">
        <v>152</v>
      </c>
      <c r="I116" s="32" t="s">
        <v>162</v>
      </c>
      <c r="J116" s="30">
        <v>87729191</v>
      </c>
      <c r="K116" s="33">
        <v>340000</v>
      </c>
      <c r="L116" s="30" t="s">
        <v>5</v>
      </c>
      <c r="M116" s="33">
        <v>340000</v>
      </c>
      <c r="N116" s="17" t="s">
        <v>31</v>
      </c>
    </row>
    <row r="117" spans="1:14" ht="45" x14ac:dyDescent="0.25">
      <c r="A117" s="30" t="s">
        <v>21</v>
      </c>
      <c r="B117" s="31">
        <v>44384</v>
      </c>
      <c r="C117" s="32" t="s">
        <v>100</v>
      </c>
      <c r="D117" s="32" t="s">
        <v>122</v>
      </c>
      <c r="E117" s="32" t="s">
        <v>56</v>
      </c>
      <c r="F117" s="32" t="s">
        <v>31</v>
      </c>
      <c r="G117" s="32" t="s">
        <v>31</v>
      </c>
      <c r="H117" s="30" t="s">
        <v>135</v>
      </c>
      <c r="I117" s="32" t="s">
        <v>160</v>
      </c>
      <c r="J117" s="30" t="s">
        <v>168</v>
      </c>
      <c r="K117" s="33">
        <v>675000</v>
      </c>
      <c r="L117" s="30" t="s">
        <v>5</v>
      </c>
      <c r="M117" s="33">
        <v>675000</v>
      </c>
      <c r="N117" s="17" t="s">
        <v>31</v>
      </c>
    </row>
    <row r="118" spans="1:14" ht="45" x14ac:dyDescent="0.25">
      <c r="A118" s="30" t="s">
        <v>21</v>
      </c>
      <c r="B118" s="31">
        <v>44391</v>
      </c>
      <c r="C118" s="32" t="s">
        <v>118</v>
      </c>
      <c r="D118" s="32" t="s">
        <v>123</v>
      </c>
      <c r="E118" s="32">
        <v>962272657</v>
      </c>
      <c r="F118" s="32" t="s">
        <v>31</v>
      </c>
      <c r="G118" s="32" t="s">
        <v>31</v>
      </c>
      <c r="H118" s="30" t="s">
        <v>152</v>
      </c>
      <c r="I118" s="32" t="s">
        <v>162</v>
      </c>
      <c r="J118" s="30">
        <v>87729191</v>
      </c>
      <c r="K118" s="33">
        <v>570000</v>
      </c>
      <c r="L118" s="30" t="s">
        <v>5</v>
      </c>
      <c r="M118" s="33">
        <v>570000</v>
      </c>
      <c r="N118" s="17" t="s">
        <v>31</v>
      </c>
    </row>
    <row r="119" spans="1:14" ht="45" x14ac:dyDescent="0.25">
      <c r="A119" s="30" t="s">
        <v>21</v>
      </c>
      <c r="B119" s="31">
        <v>44396</v>
      </c>
      <c r="C119" s="32" t="s">
        <v>100</v>
      </c>
      <c r="D119" s="32" t="s">
        <v>122</v>
      </c>
      <c r="E119" s="32" t="s">
        <v>56</v>
      </c>
      <c r="F119" s="32" t="s">
        <v>31</v>
      </c>
      <c r="G119" s="32" t="s">
        <v>31</v>
      </c>
      <c r="H119" s="30" t="s">
        <v>135</v>
      </c>
      <c r="I119" s="32" t="s">
        <v>160</v>
      </c>
      <c r="J119" s="30" t="s">
        <v>168</v>
      </c>
      <c r="K119" s="33">
        <v>300000</v>
      </c>
      <c r="L119" s="30" t="s">
        <v>5</v>
      </c>
      <c r="M119" s="33">
        <v>300000</v>
      </c>
      <c r="N119" s="17" t="s">
        <v>31</v>
      </c>
    </row>
    <row r="120" spans="1:14" ht="30" x14ac:dyDescent="0.25">
      <c r="A120" s="30" t="s">
        <v>21</v>
      </c>
      <c r="B120" s="31">
        <v>44398</v>
      </c>
      <c r="C120" s="32" t="s">
        <v>106</v>
      </c>
      <c r="D120" s="32" t="s">
        <v>122</v>
      </c>
      <c r="E120" s="32" t="s">
        <v>59</v>
      </c>
      <c r="F120" s="32" t="s">
        <v>31</v>
      </c>
      <c r="G120" s="32" t="s">
        <v>31</v>
      </c>
      <c r="H120" s="30" t="s">
        <v>140</v>
      </c>
      <c r="I120" s="32" t="s">
        <v>163</v>
      </c>
      <c r="J120" s="30" t="s">
        <v>169</v>
      </c>
      <c r="K120" s="33">
        <v>3350000</v>
      </c>
      <c r="L120" s="30" t="s">
        <v>5</v>
      </c>
      <c r="M120" s="33">
        <v>3350000</v>
      </c>
      <c r="N120" s="17" t="s">
        <v>31</v>
      </c>
    </row>
    <row r="121" spans="1:14" ht="30" x14ac:dyDescent="0.25">
      <c r="A121" s="30" t="s">
        <v>21</v>
      </c>
      <c r="B121" s="31">
        <v>44407</v>
      </c>
      <c r="C121" s="32" t="s">
        <v>116</v>
      </c>
      <c r="D121" s="32" t="s">
        <v>124</v>
      </c>
      <c r="E121" s="32">
        <v>674907154</v>
      </c>
      <c r="F121" s="32" t="s">
        <v>31</v>
      </c>
      <c r="G121" s="32" t="s">
        <v>31</v>
      </c>
      <c r="H121" s="30" t="s">
        <v>150</v>
      </c>
      <c r="I121" s="32" t="s">
        <v>166</v>
      </c>
      <c r="J121" s="30">
        <v>89108528</v>
      </c>
      <c r="K121" s="33">
        <v>1040000</v>
      </c>
      <c r="L121" s="30" t="s">
        <v>5</v>
      </c>
      <c r="M121" s="33">
        <v>1040000</v>
      </c>
      <c r="N121" s="17" t="s">
        <v>31</v>
      </c>
    </row>
    <row r="122" spans="1:14" ht="45" x14ac:dyDescent="0.25">
      <c r="A122" s="30" t="s">
        <v>21</v>
      </c>
      <c r="B122" s="31">
        <v>44409</v>
      </c>
      <c r="C122" s="32" t="s">
        <v>120</v>
      </c>
      <c r="D122" s="32" t="s">
        <v>123</v>
      </c>
      <c r="E122" s="32">
        <v>981358966</v>
      </c>
      <c r="F122" s="32" t="s">
        <v>31</v>
      </c>
      <c r="G122" s="32" t="s">
        <v>31</v>
      </c>
      <c r="H122" s="30" t="s">
        <v>154</v>
      </c>
      <c r="I122" s="32" t="s">
        <v>164</v>
      </c>
      <c r="J122" s="30">
        <v>82589839</v>
      </c>
      <c r="K122" s="33">
        <v>1660000</v>
      </c>
      <c r="L122" s="30" t="s">
        <v>5</v>
      </c>
      <c r="M122" s="33">
        <v>1660000</v>
      </c>
      <c r="N122" s="17" t="s">
        <v>31</v>
      </c>
    </row>
    <row r="123" spans="1:14" ht="45" x14ac:dyDescent="0.25">
      <c r="A123" s="30" t="s">
        <v>21</v>
      </c>
      <c r="B123" s="31">
        <v>44410</v>
      </c>
      <c r="C123" s="32" t="s">
        <v>114</v>
      </c>
      <c r="D123" s="32" t="s">
        <v>123</v>
      </c>
      <c r="E123" s="32">
        <v>609074864</v>
      </c>
      <c r="F123" s="32" t="s">
        <v>31</v>
      </c>
      <c r="G123" s="32" t="s">
        <v>31</v>
      </c>
      <c r="H123" s="32" t="s">
        <v>148</v>
      </c>
      <c r="I123" s="32" t="s">
        <v>160</v>
      </c>
      <c r="J123" s="30" t="s">
        <v>174</v>
      </c>
      <c r="K123" s="33">
        <v>880000</v>
      </c>
      <c r="L123" s="30" t="s">
        <v>5</v>
      </c>
      <c r="M123" s="33">
        <v>880000</v>
      </c>
      <c r="N123" s="30" t="s">
        <v>156</v>
      </c>
    </row>
    <row r="124" spans="1:14" ht="45" x14ac:dyDescent="0.25">
      <c r="A124" s="30" t="s">
        <v>21</v>
      </c>
      <c r="B124" s="31">
        <v>44423</v>
      </c>
      <c r="C124" s="32" t="s">
        <v>118</v>
      </c>
      <c r="D124" s="32" t="s">
        <v>123</v>
      </c>
      <c r="E124" s="32">
        <v>962272657</v>
      </c>
      <c r="F124" s="32" t="s">
        <v>31</v>
      </c>
      <c r="G124" s="32" t="s">
        <v>31</v>
      </c>
      <c r="H124" s="30" t="s">
        <v>152</v>
      </c>
      <c r="I124" s="32" t="s">
        <v>162</v>
      </c>
      <c r="J124" s="30">
        <v>87729191</v>
      </c>
      <c r="K124" s="33">
        <v>630000</v>
      </c>
      <c r="L124" s="30" t="s">
        <v>5</v>
      </c>
      <c r="M124" s="33">
        <v>630000</v>
      </c>
      <c r="N124" s="17" t="s">
        <v>31</v>
      </c>
    </row>
    <row r="125" spans="1:14" ht="30" x14ac:dyDescent="0.25">
      <c r="A125" s="30" t="s">
        <v>21</v>
      </c>
      <c r="B125" s="31">
        <v>44430</v>
      </c>
      <c r="C125" s="32" t="s">
        <v>113</v>
      </c>
      <c r="D125" s="32" t="s">
        <v>124</v>
      </c>
      <c r="E125" s="32">
        <v>723864501</v>
      </c>
      <c r="F125" s="32" t="s">
        <v>31</v>
      </c>
      <c r="G125" s="32" t="s">
        <v>31</v>
      </c>
      <c r="H125" s="30" t="s">
        <v>147</v>
      </c>
      <c r="I125" s="32" t="s">
        <v>165</v>
      </c>
      <c r="J125" s="30" t="s">
        <v>173</v>
      </c>
      <c r="K125" s="33">
        <v>775000</v>
      </c>
      <c r="L125" s="30" t="s">
        <v>5</v>
      </c>
      <c r="M125" s="33">
        <v>775000</v>
      </c>
      <c r="N125" s="30" t="s">
        <v>155</v>
      </c>
    </row>
    <row r="126" spans="1:14" ht="45" x14ac:dyDescent="0.25">
      <c r="A126" s="30" t="s">
        <v>21</v>
      </c>
      <c r="B126" s="31">
        <v>44446</v>
      </c>
      <c r="C126" s="32" t="s">
        <v>98</v>
      </c>
      <c r="D126" s="32" t="s">
        <v>123</v>
      </c>
      <c r="E126" s="32">
        <v>160018577</v>
      </c>
      <c r="F126" s="32" t="s">
        <v>31</v>
      </c>
      <c r="G126" s="32" t="s">
        <v>31</v>
      </c>
      <c r="H126" s="30" t="s">
        <v>133</v>
      </c>
      <c r="I126" s="32" t="s">
        <v>158</v>
      </c>
      <c r="J126" s="30">
        <v>89693479</v>
      </c>
      <c r="K126" s="33">
        <v>1660000</v>
      </c>
      <c r="L126" s="30" t="s">
        <v>5</v>
      </c>
      <c r="M126" s="33">
        <v>1660000</v>
      </c>
      <c r="N126" s="17" t="s">
        <v>31</v>
      </c>
    </row>
    <row r="127" spans="1:14" ht="45" x14ac:dyDescent="0.25">
      <c r="A127" s="30" t="s">
        <v>21</v>
      </c>
      <c r="B127" s="31">
        <v>44451</v>
      </c>
      <c r="C127" s="32" t="s">
        <v>118</v>
      </c>
      <c r="D127" s="32" t="s">
        <v>123</v>
      </c>
      <c r="E127" s="32">
        <v>962272657</v>
      </c>
      <c r="F127" s="32" t="s">
        <v>31</v>
      </c>
      <c r="G127" s="32" t="s">
        <v>31</v>
      </c>
      <c r="H127" s="30" t="s">
        <v>152</v>
      </c>
      <c r="I127" s="32" t="s">
        <v>162</v>
      </c>
      <c r="J127" s="30">
        <v>87729191</v>
      </c>
      <c r="K127" s="33">
        <v>500000</v>
      </c>
      <c r="L127" s="30" t="s">
        <v>5</v>
      </c>
      <c r="M127" s="33">
        <v>500000</v>
      </c>
      <c r="N127" s="17" t="s">
        <v>31</v>
      </c>
    </row>
    <row r="128" spans="1:14" ht="30" x14ac:dyDescent="0.25">
      <c r="A128" s="30" t="s">
        <v>21</v>
      </c>
      <c r="B128" s="31">
        <v>44454</v>
      </c>
      <c r="C128" s="32" t="s">
        <v>106</v>
      </c>
      <c r="D128" s="32" t="s">
        <v>122</v>
      </c>
      <c r="E128" s="32" t="s">
        <v>59</v>
      </c>
      <c r="F128" s="32" t="s">
        <v>31</v>
      </c>
      <c r="G128" s="32" t="s">
        <v>31</v>
      </c>
      <c r="H128" s="30" t="s">
        <v>140</v>
      </c>
      <c r="I128" s="32" t="s">
        <v>163</v>
      </c>
      <c r="J128" s="30" t="s">
        <v>169</v>
      </c>
      <c r="K128" s="33">
        <v>2000000</v>
      </c>
      <c r="L128" s="30" t="s">
        <v>5</v>
      </c>
      <c r="M128" s="33">
        <v>2000000</v>
      </c>
      <c r="N128" s="17" t="s">
        <v>31</v>
      </c>
    </row>
    <row r="129" spans="1:14" ht="45" x14ac:dyDescent="0.25">
      <c r="A129" s="30" t="s">
        <v>21</v>
      </c>
      <c r="B129" s="31">
        <v>44468</v>
      </c>
      <c r="C129" s="32" t="s">
        <v>99</v>
      </c>
      <c r="D129" s="32" t="s">
        <v>123</v>
      </c>
      <c r="E129" s="32">
        <v>908371170</v>
      </c>
      <c r="F129" s="32" t="s">
        <v>31</v>
      </c>
      <c r="G129" s="32" t="s">
        <v>31</v>
      </c>
      <c r="H129" s="32" t="s">
        <v>134</v>
      </c>
      <c r="I129" s="32" t="s">
        <v>159</v>
      </c>
      <c r="J129" s="30">
        <v>87150331</v>
      </c>
      <c r="K129" s="33">
        <v>815000</v>
      </c>
      <c r="L129" s="30" t="s">
        <v>5</v>
      </c>
      <c r="M129" s="33">
        <v>815000</v>
      </c>
      <c r="N129" s="30" t="s">
        <v>156</v>
      </c>
    </row>
    <row r="130" spans="1:14" ht="45" x14ac:dyDescent="0.25">
      <c r="A130" s="30" t="s">
        <v>21</v>
      </c>
      <c r="B130" s="31">
        <v>44470</v>
      </c>
      <c r="C130" s="32" t="s">
        <v>107</v>
      </c>
      <c r="D130" s="32" t="s">
        <v>122</v>
      </c>
      <c r="E130" s="32" t="s">
        <v>60</v>
      </c>
      <c r="F130" s="32" t="s">
        <v>31</v>
      </c>
      <c r="G130" s="32" t="s">
        <v>31</v>
      </c>
      <c r="H130" s="30" t="s">
        <v>141</v>
      </c>
      <c r="I130" s="32" t="s">
        <v>164</v>
      </c>
      <c r="J130" s="30">
        <v>85840782</v>
      </c>
      <c r="K130" s="33">
        <v>3370000</v>
      </c>
      <c r="L130" s="30" t="s">
        <v>5</v>
      </c>
      <c r="M130" s="33">
        <v>3370000</v>
      </c>
      <c r="N130" s="17" t="s">
        <v>31</v>
      </c>
    </row>
    <row r="131" spans="1:14" ht="30" x14ac:dyDescent="0.25">
      <c r="A131" s="30" t="s">
        <v>21</v>
      </c>
      <c r="B131" s="31">
        <v>44485</v>
      </c>
      <c r="C131" s="32" t="s">
        <v>97</v>
      </c>
      <c r="D131" s="32" t="s">
        <v>122</v>
      </c>
      <c r="E131" s="32" t="s">
        <v>55</v>
      </c>
      <c r="F131" s="32" t="s">
        <v>31</v>
      </c>
      <c r="G131" s="32" t="s">
        <v>31</v>
      </c>
      <c r="H131" s="30" t="s">
        <v>132</v>
      </c>
      <c r="I131" s="32" t="s">
        <v>157</v>
      </c>
      <c r="J131" s="30" t="s">
        <v>38</v>
      </c>
      <c r="K131" s="33">
        <v>535000</v>
      </c>
      <c r="L131" s="30" t="s">
        <v>5</v>
      </c>
      <c r="M131" s="33">
        <v>535000</v>
      </c>
      <c r="N131" s="30" t="s">
        <v>155</v>
      </c>
    </row>
    <row r="132" spans="1:14" ht="30" x14ac:dyDescent="0.25">
      <c r="A132" s="30" t="s">
        <v>21</v>
      </c>
      <c r="B132" s="31">
        <v>44488</v>
      </c>
      <c r="C132" s="32" t="s">
        <v>109</v>
      </c>
      <c r="D132" s="32" t="s">
        <v>121</v>
      </c>
      <c r="E132" s="32" t="s">
        <v>54</v>
      </c>
      <c r="F132" s="32" t="s">
        <v>31</v>
      </c>
      <c r="G132" s="32" t="s">
        <v>31</v>
      </c>
      <c r="H132" s="30" t="s">
        <v>143</v>
      </c>
      <c r="I132" s="32" t="s">
        <v>160</v>
      </c>
      <c r="J132" s="30" t="s">
        <v>170</v>
      </c>
      <c r="K132" s="33">
        <v>280000</v>
      </c>
      <c r="L132" s="30" t="s">
        <v>5</v>
      </c>
      <c r="M132" s="33">
        <v>280000</v>
      </c>
      <c r="N132" s="30" t="s">
        <v>155</v>
      </c>
    </row>
    <row r="133" spans="1:14" ht="45" x14ac:dyDescent="0.25">
      <c r="A133" s="30" t="s">
        <v>21</v>
      </c>
      <c r="B133" s="31">
        <v>44496</v>
      </c>
      <c r="C133" s="32" t="s">
        <v>104</v>
      </c>
      <c r="D133" s="32" t="s">
        <v>124</v>
      </c>
      <c r="E133" s="32">
        <v>288658915</v>
      </c>
      <c r="F133" s="32" t="s">
        <v>31</v>
      </c>
      <c r="G133" s="32" t="s">
        <v>31</v>
      </c>
      <c r="H133" s="32" t="s">
        <v>139</v>
      </c>
      <c r="I133" s="32" t="s">
        <v>158</v>
      </c>
      <c r="J133" s="30">
        <v>82685128</v>
      </c>
      <c r="K133" s="33">
        <v>495000</v>
      </c>
      <c r="L133" s="30" t="s">
        <v>5</v>
      </c>
      <c r="M133" s="33">
        <v>495000</v>
      </c>
      <c r="N133" s="30" t="s">
        <v>156</v>
      </c>
    </row>
    <row r="134" spans="1:14" ht="30" x14ac:dyDescent="0.25">
      <c r="A134" s="30" t="s">
        <v>21</v>
      </c>
      <c r="B134" s="31">
        <v>44499</v>
      </c>
      <c r="C134" s="32" t="s">
        <v>108</v>
      </c>
      <c r="D134" s="32" t="s">
        <v>121</v>
      </c>
      <c r="E134" s="32" t="s">
        <v>53</v>
      </c>
      <c r="F134" s="32" t="s">
        <v>31</v>
      </c>
      <c r="G134" s="32" t="s">
        <v>31</v>
      </c>
      <c r="H134" s="30" t="s">
        <v>142</v>
      </c>
      <c r="I134" s="32" t="s">
        <v>164</v>
      </c>
      <c r="J134" s="30">
        <v>82898134</v>
      </c>
      <c r="K134" s="33">
        <v>765000</v>
      </c>
      <c r="L134" s="30" t="s">
        <v>5</v>
      </c>
      <c r="M134" s="33">
        <v>765000</v>
      </c>
      <c r="N134" s="30" t="s">
        <v>155</v>
      </c>
    </row>
    <row r="135" spans="1:14" ht="30" x14ac:dyDescent="0.25">
      <c r="A135" s="30" t="s">
        <v>21</v>
      </c>
      <c r="B135" s="31">
        <v>44514</v>
      </c>
      <c r="C135" s="32" t="s">
        <v>109</v>
      </c>
      <c r="D135" s="32" t="s">
        <v>121</v>
      </c>
      <c r="E135" s="32" t="s">
        <v>54</v>
      </c>
      <c r="F135" s="32" t="s">
        <v>31</v>
      </c>
      <c r="G135" s="32" t="s">
        <v>31</v>
      </c>
      <c r="H135" s="30" t="s">
        <v>143</v>
      </c>
      <c r="I135" s="32" t="s">
        <v>160</v>
      </c>
      <c r="J135" s="30" t="s">
        <v>170</v>
      </c>
      <c r="K135" s="33">
        <v>200000</v>
      </c>
      <c r="L135" s="30" t="s">
        <v>5</v>
      </c>
      <c r="M135" s="33">
        <v>200000</v>
      </c>
      <c r="N135" s="30" t="s">
        <v>155</v>
      </c>
    </row>
    <row r="136" spans="1:14" ht="45" x14ac:dyDescent="0.25">
      <c r="A136" s="30" t="s">
        <v>21</v>
      </c>
      <c r="B136" s="31">
        <v>44515</v>
      </c>
      <c r="C136" s="32" t="s">
        <v>118</v>
      </c>
      <c r="D136" s="32" t="s">
        <v>123</v>
      </c>
      <c r="E136" s="32">
        <v>962272657</v>
      </c>
      <c r="F136" s="32" t="s">
        <v>31</v>
      </c>
      <c r="G136" s="32" t="s">
        <v>31</v>
      </c>
      <c r="H136" s="30" t="s">
        <v>152</v>
      </c>
      <c r="I136" s="32" t="s">
        <v>162</v>
      </c>
      <c r="J136" s="30">
        <v>87729191</v>
      </c>
      <c r="K136" s="33">
        <v>675000</v>
      </c>
      <c r="L136" s="30" t="s">
        <v>5</v>
      </c>
      <c r="M136" s="33">
        <v>675000</v>
      </c>
      <c r="N136" s="17" t="s">
        <v>31</v>
      </c>
    </row>
    <row r="137" spans="1:14" ht="75" x14ac:dyDescent="0.25">
      <c r="A137" s="30" t="s">
        <v>21</v>
      </c>
      <c r="B137" s="31">
        <v>44537</v>
      </c>
      <c r="C137" s="32" t="s">
        <v>30</v>
      </c>
      <c r="D137" s="32" t="s">
        <v>25</v>
      </c>
      <c r="E137" s="30" t="s">
        <v>27</v>
      </c>
      <c r="F137" s="17" t="s">
        <v>31</v>
      </c>
      <c r="G137" s="17" t="s">
        <v>31</v>
      </c>
      <c r="H137" s="30" t="s">
        <v>28</v>
      </c>
      <c r="I137" s="32" t="s">
        <v>37</v>
      </c>
      <c r="J137" s="30" t="s">
        <v>36</v>
      </c>
      <c r="K137" s="33">
        <v>3000000</v>
      </c>
      <c r="L137" s="30" t="s">
        <v>5</v>
      </c>
      <c r="M137" s="33">
        <v>3000000</v>
      </c>
      <c r="N137" s="17" t="s">
        <v>31</v>
      </c>
    </row>
    <row r="138" spans="1:14" ht="30" x14ac:dyDescent="0.25">
      <c r="A138" s="30" t="s">
        <v>21</v>
      </c>
      <c r="B138" s="31">
        <v>44537</v>
      </c>
      <c r="C138" s="32" t="s">
        <v>113</v>
      </c>
      <c r="D138" s="32" t="s">
        <v>124</v>
      </c>
      <c r="E138" s="32">
        <v>723864501</v>
      </c>
      <c r="F138" s="32" t="s">
        <v>31</v>
      </c>
      <c r="G138" s="32" t="s">
        <v>31</v>
      </c>
      <c r="H138" s="30" t="s">
        <v>147</v>
      </c>
      <c r="I138" s="32" t="s">
        <v>165</v>
      </c>
      <c r="J138" s="30" t="s">
        <v>173</v>
      </c>
      <c r="K138" s="33">
        <v>700000</v>
      </c>
      <c r="L138" s="30" t="s">
        <v>5</v>
      </c>
      <c r="M138" s="33">
        <v>700000</v>
      </c>
      <c r="N138" s="30" t="s">
        <v>155</v>
      </c>
    </row>
    <row r="139" spans="1:14" ht="45" x14ac:dyDescent="0.25">
      <c r="A139" s="30" t="s">
        <v>21</v>
      </c>
      <c r="B139" s="31">
        <v>44540</v>
      </c>
      <c r="C139" s="32" t="s">
        <v>102</v>
      </c>
      <c r="D139" s="32" t="s">
        <v>123</v>
      </c>
      <c r="E139" s="32">
        <v>797760877</v>
      </c>
      <c r="F139" s="32" t="s">
        <v>31</v>
      </c>
      <c r="G139" s="32" t="s">
        <v>31</v>
      </c>
      <c r="H139" s="32" t="s">
        <v>138</v>
      </c>
      <c r="I139" s="32" t="s">
        <v>162</v>
      </c>
      <c r="J139" s="30">
        <v>86102264</v>
      </c>
      <c r="K139" s="33">
        <v>960000</v>
      </c>
      <c r="L139" s="30" t="s">
        <v>5</v>
      </c>
      <c r="M139" s="33">
        <v>960000</v>
      </c>
      <c r="N139" s="30" t="s">
        <v>156</v>
      </c>
    </row>
    <row r="140" spans="1:14" ht="45" x14ac:dyDescent="0.25">
      <c r="A140" s="30" t="s">
        <v>21</v>
      </c>
      <c r="B140" s="31">
        <v>44547</v>
      </c>
      <c r="C140" s="32" t="s">
        <v>112</v>
      </c>
      <c r="D140" s="32" t="s">
        <v>123</v>
      </c>
      <c r="E140" s="32">
        <v>65460892</v>
      </c>
      <c r="F140" s="32" t="s">
        <v>31</v>
      </c>
      <c r="G140" s="32" t="s">
        <v>31</v>
      </c>
      <c r="H140" s="32" t="s">
        <v>146</v>
      </c>
      <c r="I140" s="32" t="s">
        <v>163</v>
      </c>
      <c r="J140" s="30" t="s">
        <v>172</v>
      </c>
      <c r="K140" s="33">
        <v>1230000</v>
      </c>
      <c r="L140" s="30" t="s">
        <v>5</v>
      </c>
      <c r="M140" s="33">
        <v>1230000</v>
      </c>
      <c r="N140" s="30" t="s">
        <v>156</v>
      </c>
    </row>
    <row r="141" spans="1:14" ht="45" x14ac:dyDescent="0.25">
      <c r="A141" s="30" t="s">
        <v>21</v>
      </c>
      <c r="B141" s="31">
        <v>44547</v>
      </c>
      <c r="C141" s="32" t="s">
        <v>118</v>
      </c>
      <c r="D141" s="32" t="s">
        <v>123</v>
      </c>
      <c r="E141" s="32">
        <v>962272657</v>
      </c>
      <c r="F141" s="32" t="s">
        <v>31</v>
      </c>
      <c r="G141" s="32" t="s">
        <v>31</v>
      </c>
      <c r="H141" s="30" t="s">
        <v>152</v>
      </c>
      <c r="I141" s="32" t="s">
        <v>162</v>
      </c>
      <c r="J141" s="30">
        <v>87729191</v>
      </c>
      <c r="K141" s="33">
        <v>600000</v>
      </c>
      <c r="L141" s="30" t="s">
        <v>5</v>
      </c>
      <c r="M141" s="33">
        <v>600000</v>
      </c>
      <c r="N141" s="17" t="s">
        <v>31</v>
      </c>
    </row>
    <row r="142" spans="1:14" ht="45" x14ac:dyDescent="0.25">
      <c r="A142" s="30" t="s">
        <v>21</v>
      </c>
      <c r="B142" s="31">
        <v>44548</v>
      </c>
      <c r="C142" s="32" t="s">
        <v>112</v>
      </c>
      <c r="D142" s="32" t="s">
        <v>123</v>
      </c>
      <c r="E142" s="32">
        <v>65460892</v>
      </c>
      <c r="F142" s="32" t="s">
        <v>31</v>
      </c>
      <c r="G142" s="32" t="s">
        <v>31</v>
      </c>
      <c r="H142" s="32" t="s">
        <v>146</v>
      </c>
      <c r="I142" s="32" t="s">
        <v>163</v>
      </c>
      <c r="J142" s="30" t="s">
        <v>172</v>
      </c>
      <c r="K142" s="33">
        <v>1230000</v>
      </c>
      <c r="L142" s="30" t="s">
        <v>5</v>
      </c>
      <c r="M142" s="33">
        <v>1230000</v>
      </c>
      <c r="N142" s="30" t="s">
        <v>156</v>
      </c>
    </row>
    <row r="143" spans="1:14" ht="75" x14ac:dyDescent="0.25">
      <c r="A143" s="30" t="s">
        <v>21</v>
      </c>
      <c r="B143" s="31">
        <v>44553</v>
      </c>
      <c r="C143" s="32" t="s">
        <v>30</v>
      </c>
      <c r="D143" s="32" t="s">
        <v>25</v>
      </c>
      <c r="E143" s="30" t="s">
        <v>27</v>
      </c>
      <c r="F143" s="17" t="s">
        <v>31</v>
      </c>
      <c r="G143" s="17" t="s">
        <v>31</v>
      </c>
      <c r="H143" s="30" t="s">
        <v>28</v>
      </c>
      <c r="I143" s="32" t="s">
        <v>37</v>
      </c>
      <c r="J143" s="30" t="s">
        <v>36</v>
      </c>
      <c r="K143" s="33">
        <v>2500000</v>
      </c>
      <c r="L143" s="30" t="s">
        <v>5</v>
      </c>
      <c r="M143" s="33">
        <v>2500000</v>
      </c>
      <c r="N143" s="17" t="s">
        <v>31</v>
      </c>
    </row>
    <row r="144" spans="1:14" ht="30" x14ac:dyDescent="0.25">
      <c r="A144" s="30" t="s">
        <v>21</v>
      </c>
      <c r="B144" s="31">
        <v>44561</v>
      </c>
      <c r="C144" s="32" t="s">
        <v>101</v>
      </c>
      <c r="D144" s="32" t="s">
        <v>122</v>
      </c>
      <c r="E144" s="32" t="s">
        <v>57</v>
      </c>
      <c r="F144" s="32" t="s">
        <v>31</v>
      </c>
      <c r="G144" s="32" t="s">
        <v>31</v>
      </c>
      <c r="H144" s="32" t="s">
        <v>136</v>
      </c>
      <c r="I144" s="32" t="s">
        <v>159</v>
      </c>
      <c r="J144" s="30">
        <v>84594188</v>
      </c>
      <c r="K144" s="33">
        <v>925000</v>
      </c>
      <c r="L144" s="30" t="s">
        <v>5</v>
      </c>
      <c r="M144" s="33">
        <v>925000</v>
      </c>
      <c r="N144" s="30" t="s">
        <v>156</v>
      </c>
    </row>
  </sheetData>
  <autoFilter ref="A3:N144" xr:uid="{FB1E46F0-3039-4ECD-BCF7-17D104509EF3}"/>
  <sortState xmlns:xlrd2="http://schemas.microsoft.com/office/spreadsheetml/2017/richdata2" ref="A4:N144">
    <sortCondition ref="B4:B144"/>
  </sortState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Table 1 - EFTs to Pacifica</vt:lpstr>
      <vt:lpstr>Table 2 - EFTs from Pacifica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Garreth</dc:creator>
  <cp:keywords>SecurityClassificationLevel - UNCLASSIFIED, Creator - Murphy, Garreth (he/him), EventDateandTime - 2023-05-05 at 02:52:34 PM, EventDateandTime - 2023-05-09 at 12:53:19 PM, EventDateandTime - 2023-05-09 at 12:53:39 PM, EventDateandTime - 2023-05-24 at 07:55:41 AM, EventDateandTime - 2023-05-24 at 08:32:53 AM, EventDateandTime - 2023-05-24 at 08:37:17 AM, EventDateandTime - 2023-05-24 at 12:52:36 PM, EventDateandTime - 2023-05-24 at 10:24:22 PM, EventDateandTime - 2023-06-09 at 07:48:35 AM, EventDateandTime - 2023-06-09 at 09:08:14 AM, EventDateandTime - 2023-06-09 at 09:48:26 AM, EventDateandTime - 2023-06-09 at 10:00:02 AM, EventDateandTime - 2023-06-09 at 11:26:47 AM, EventDateandTime - 2023-06-09 at 11:34:13 AM, EventDateandTime - 2023-06-09 at 11:57:44 AM, EventDateandTime - 2023-06-09 at 01:19:03 PM, EventDateandTime - 2023-06-09 at 01:25:05 PM, EventDateandTime - 2023-06-09 at 01:28:43 PM, EventDateandTime - 2023-06-09 at 01:33:20 PM, EventDateandTime - 2023-06-09 at 01:38:26 PM, EventDateandTime - 2023-06-09 at 01:45:29 PM, EventDateandTime - 2023-06-09 at 01:46:45 PM, EventDateandTime - 2023-06-09 at 01:49:32 PM, EventDateandTime - 2023-06-09 at 01:50:22 PM, EventDateandTime - 2023-06-09 at 01:50:33 PM, EventDateandTime - 2023-06-09 at 01:51:37 PM, EventDateandTime - 2023-06-09 at 01:52:01 PM, EventDateandTime - 2023-06-09 at 01:55:10 PM, EventDateandTime - 2023-06-09 at 03:03:15 PM, EventDateandTime - 2023-06-09 at 03:08:57 PM, EventDateandTime - 2023-06-09 at 05:43:46 PM, EventDateandTime - 2023-07-06 at 10:01:33 PM, EventDateandTime - 2023-07-06 at 10:05:15 PM, EventDateandTime - 2023-07-06 at 10:10:40 PM</cp:keywords>
  <cp:lastModifiedBy>Murphy, Garreth</cp:lastModifiedBy>
  <dcterms:created xsi:type="dcterms:W3CDTF">2023-05-05T11:48:46Z</dcterms:created>
  <dcterms:modified xsi:type="dcterms:W3CDTF">2023-07-07T02:10:41Z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d6ce5b38-58d1-428f-be43-8669c08615f9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